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ROČENKY MPSV\Ročenka 2025\"/>
    </mc:Choice>
  </mc:AlternateContent>
  <xr:revisionPtr revIDLastSave="0" documentId="13_ncr:1_{16FDB371-952B-4430-A273-48C70F669D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.1" sheetId="2" r:id="rId1"/>
    <sheet name="8.2" sheetId="5" r:id="rId2"/>
    <sheet name="8.3" sheetId="3" r:id="rId3"/>
    <sheet name="8.4" sheetId="1" r:id="rId4"/>
  </sheets>
  <definedNames>
    <definedName name="_xlnm.Print_Area" localSheetId="0">'8.1'!$A$1:$M$22</definedName>
    <definedName name="_xlnm.Print_Area" localSheetId="1">'8.2'!$A$1:$M$22</definedName>
    <definedName name="_xlnm.Print_Area" localSheetId="2">'8.3'!$A$1:$I$24</definedName>
    <definedName name="_xlnm.Print_Area" localSheetId="3">'8.4'!$A$1:$I$24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0" i="5" l="1"/>
  <c r="O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H21" i="1"/>
  <c r="G21" i="1"/>
  <c r="F21" i="1"/>
  <c r="I21" i="1"/>
  <c r="E21" i="1"/>
  <c r="D21" i="1"/>
  <c r="C21" i="1"/>
  <c r="B21" i="1"/>
  <c r="I21" i="3"/>
  <c r="H21" i="3"/>
  <c r="G21" i="3"/>
  <c r="F21" i="3"/>
  <c r="E21" i="3"/>
  <c r="D21" i="3"/>
  <c r="C21" i="3"/>
  <c r="B21" i="3"/>
  <c r="M20" i="5"/>
  <c r="L20" i="5"/>
  <c r="K20" i="5"/>
  <c r="J20" i="5"/>
  <c r="I20" i="5"/>
  <c r="H20" i="5"/>
  <c r="G20" i="5"/>
  <c r="F20" i="5"/>
  <c r="E20" i="5"/>
  <c r="D20" i="5"/>
  <c r="C20" i="5"/>
  <c r="B20" i="5"/>
  <c r="M20" i="2"/>
  <c r="L20" i="2"/>
  <c r="K20" i="2"/>
  <c r="J20" i="2"/>
  <c r="I20" i="2"/>
  <c r="H20" i="2"/>
  <c r="G20" i="2"/>
  <c r="F20" i="2"/>
  <c r="E20" i="2"/>
  <c r="D20" i="2"/>
  <c r="C20" i="2"/>
  <c r="B20" i="2"/>
  <c r="N20" i="5" l="1"/>
</calcChain>
</file>

<file path=xl/sharedStrings.xml><?xml version="1.0" encoding="utf-8"?>
<sst xmlns="http://schemas.openxmlformats.org/spreadsheetml/2006/main" count="128" uniqueCount="64">
  <si>
    <t>osoby ohrožené sociálním vyloučením</t>
  </si>
  <si>
    <t>osoby ohrožené rizikovým způsobem života</t>
  </si>
  <si>
    <t>Územní jednotka</t>
  </si>
  <si>
    <t>VTOS - výkon trestu odnětí svobody</t>
  </si>
  <si>
    <t>Pramen: MPSV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</si>
  <si>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</si>
  <si>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</si>
  <si>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</si>
  <si>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</si>
  <si>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</si>
  <si>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</si>
  <si>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</si>
  <si>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</si>
  <si>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</si>
  <si>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</si>
  <si>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</si>
  <si>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</si>
  <si>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</si>
  <si>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</si>
  <si>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Celkem ČR</t>
  </si>
  <si>
    <t>další skupiny osob jinde neuvedené</t>
  </si>
  <si>
    <t>z toho vykonávající</t>
  </si>
  <si>
    <t>sociálních pracovníků vykonávající činnost sociální práce</t>
  </si>
  <si>
    <t>osoby
s různým rozsahem omezení svéprávnosti</t>
  </si>
  <si>
    <t>z toho počet osob</t>
  </si>
  <si>
    <t>rodiny s dětmi</t>
  </si>
  <si>
    <t>s nimiž se v souvislostí s VTOS kontinuálně pracovalo od období před nástupem do VTOS</t>
  </si>
  <si>
    <t>Počet osob propuštěných 
ze školských zařízení pro výkon ústavní nebo ochranné výchovy</t>
  </si>
  <si>
    <t xml:space="preserve">s nimiž se kontinuálně pracovalo od období 
ve VTOS                      </t>
  </si>
  <si>
    <t>činnosti 
dle § 92 b) zákona 
o soc. službách</t>
  </si>
  <si>
    <t>oběti agrese,
trestné
činnosti 
a domácího
násilí</t>
  </si>
  <si>
    <t>osoby, které 
se nacházejí 
v nejistém 
či neadkvátním
bydlení, včetně osob bez přístřeší</t>
  </si>
  <si>
    <t>imigranti, uprchlíci</t>
  </si>
  <si>
    <t xml:space="preserve">Celkový skutečný počet sociálních pracovníků </t>
  </si>
  <si>
    <t>Tabulka č. 8.1</t>
  </si>
  <si>
    <t>Tabulka č. 8.2</t>
  </si>
  <si>
    <t>Tabulka č. 8.4</t>
  </si>
  <si>
    <t>Tabulka č. 8.3</t>
  </si>
  <si>
    <t>POČET KLIENTŮ SOCIÁLNÍCH PRACOVNÍKŮ K 31. 12. 2025</t>
  </si>
  <si>
    <t>Počet klientů sociálních pracovníků podle cílových skupin k 31. 12. 2025</t>
  </si>
  <si>
    <t>POČET KLIENTŮ SOCIÁLNÍCH PRACOVNÍKŮ, S NIMIŽ SE AKTIVNĚ PRACOVALO V ROCE 2025</t>
  </si>
  <si>
    <t>Počet k 31. 12. 2025</t>
  </si>
  <si>
    <t>SOCIÁLNÍ PRÁCE S OSOBAMI PROPUŠTĚNÝMI Z VĚZENÍ A ZE ŠKOLSKÝCH ZAŘÍZENÍ PRO VÝKON ÚSTAVNÍ NEBO OCHRANNÉ VÝCHOVY A OPOUŠTĚJÍCÍ NÁHRADNÍ RODINNOU PÉČI MIMO OSVOJENÍ  V ROCE 2025</t>
  </si>
  <si>
    <t>Počet osob propuštěných 
z VTOS, se kterými sociální 
pracovník pracoval</t>
  </si>
  <si>
    <t xml:space="preserve"> podle počtu posktytnutých intervencí</t>
  </si>
  <si>
    <t>méně než 5 intervencí</t>
  </si>
  <si>
    <t>5 a více intervencí</t>
  </si>
  <si>
    <t>POČET SOCIÁLNÍCH PRACOVNÍKŮ, VEŘEJNÝCH OPATROVNÍKŮ A VEDOUCÍCH PRACOVNÍKŮ</t>
  </si>
  <si>
    <t>koordinaci a realizaci činnosti sociální práce bez specifického zaměření na konkrétní cílové skupiny osob</t>
  </si>
  <si>
    <t>vedoucí pracovník sociálních pracovníků</t>
  </si>
  <si>
    <t>veřejní opratrovníci</t>
  </si>
  <si>
    <t>sociální pracovníci zaměstnaní v rámci projetků</t>
  </si>
  <si>
    <t>osoby zadlužené, nebo i řešící své pohledávky</t>
  </si>
  <si>
    <t>z toho</t>
  </si>
  <si>
    <t>osoby pečující              o osoby závislé               na péči jiné osoby</t>
  </si>
  <si>
    <t>osoby
se zdravotním postižením
včetně osob                          s duševní poruchou</t>
  </si>
  <si>
    <t>anonymí klienti</t>
  </si>
  <si>
    <t>CELKEM</t>
  </si>
  <si>
    <t>osoby ve věku 65 let                a více</t>
  </si>
  <si>
    <t>jimž byla poskytována pomoc                        po opuštění školského zařízení                         pro výkon ústavní 
nebo ochranné výchovy</t>
  </si>
  <si>
    <t>jimž byla poskytována pomoc                         před opuštěním  školského zařízení                  pro výkon ústavní nebo ochranné výchovy</t>
  </si>
  <si>
    <t>činnosti sociální práce se zaměřením
na konkrétní cílové skupiny osob mimo                § 92 písm. b) 
zákona o sociálních službách</t>
  </si>
  <si>
    <t xml:space="preserve">Počet klientů sociálních pracovníků s nimiž se ve sledovaném roce aktivně pracovalo podle cílových skupin </t>
  </si>
  <si>
    <t xml:space="preserve">nezaměstnaní             a osoby                            s materiálními problémy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</si>
</sst>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0"/>
      <color theme="10"/>
      <name val="Arial CE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indexed="8"/>
      <name val="Arial CE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</fills>
  <borders count="2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04">
    <xf numFmtId="0" fontId="0" fillId="0" borderId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5" fillId="0" borderId="1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30" borderId="2" applyNumberFormat="0" applyAlignment="0" applyProtection="0"/>
    <xf numFmtId="0" fontId="7" fillId="31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2" fillId="0" borderId="0"/>
    <xf numFmtId="0" fontId="24" fillId="0" borderId="0"/>
    <xf numFmtId="0" fontId="24" fillId="0" borderId="0"/>
    <xf numFmtId="0" fontId="2" fillId="34" borderId="6" applyNumberFormat="0" applyFont="0" applyAlignment="0" applyProtection="0"/>
    <xf numFmtId="0" fontId="24" fillId="35" borderId="6" applyNumberForma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12" borderId="8" applyNumberFormat="0" applyAlignment="0" applyProtection="0"/>
    <xf numFmtId="0" fontId="16" fillId="13" borderId="8" applyNumberFormat="0" applyAlignment="0" applyProtection="0"/>
    <xf numFmtId="0" fontId="17" fillId="36" borderId="8" applyNumberFormat="0" applyAlignment="0" applyProtection="0"/>
    <xf numFmtId="0" fontId="17" fillId="37" borderId="8" applyNumberFormat="0" applyAlignment="0" applyProtection="0"/>
    <xf numFmtId="0" fontId="18" fillId="36" borderId="9" applyNumberFormat="0" applyAlignment="0" applyProtection="0"/>
    <xf numFmtId="0" fontId="18" fillId="37" borderId="9" applyNumberFormat="0" applyAlignment="0" applyProtection="0"/>
    <xf numFmtId="0" fontId="19" fillId="0" borderId="0" applyNumberFormat="0" applyFill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30" fillId="0" borderId="0" applyFill="0" applyProtection="0"/>
  </cellStyleXfs>
  <cellXfs count="136">
    <xf numFmtId="0" fontId="0" fillId="0" borderId="0" xfId="0"/>
    <xf numFmtId="0" fontId="27" fillId="0" borderId="0" xfId="0" applyFont="1"/>
    <xf numFmtId="0" fontId="20" fillId="0" borderId="0" xfId="75" applyFont="1"/>
    <xf numFmtId="0" fontId="28" fillId="0" borderId="0" xfId="75" applyFont="1"/>
    <xf numFmtId="0" fontId="20" fillId="0" borderId="0" xfId="75" applyFont="1" applyBorder="1"/>
    <xf numFmtId="0" fontId="28" fillId="0" borderId="0" xfId="75" applyFont="1" applyAlignment="1">
      <alignment horizontal="center" vertical="top"/>
    </xf>
    <xf numFmtId="0" fontId="28" fillId="0" borderId="0" xfId="75" applyFont="1" applyAlignment="1">
      <alignment horizontal="center"/>
    </xf>
    <xf numFmtId="0" fontId="23" fillId="0" borderId="0" xfId="75" applyFont="1"/>
    <xf numFmtId="0" fontId="22" fillId="0" borderId="0" xfId="75" applyFont="1" applyAlignment="1">
      <alignment horizontal="left" vertical="center"/>
    </xf>
    <xf numFmtId="0" fontId="21" fillId="0" borderId="0" xfId="75" applyFont="1" applyAlignment="1">
      <alignment horizontal="right" vertical="top"/>
    </xf>
    <xf numFmtId="0" fontId="20" fillId="0" borderId="0" xfId="75" applyFont="1" applyAlignment="1">
      <alignment horizontal="center"/>
    </xf>
    <xf numFmtId="0" fontId="20" fillId="0" borderId="0" xfId="75" applyFont="1" applyBorder="1" applyAlignment="1">
      <alignment horizontal="center"/>
    </xf>
    <xf numFmtId="0" fontId="20" fillId="0" borderId="0" xfId="75" applyFont="1" applyAlignment="1">
      <alignment horizontal="center" vertical="top"/>
    </xf>
    <xf numFmtId="0" fontId="32" fillId="0" borderId="0" xfId="0" applyFont="1"/>
    <xf numFmtId="0" fontId="20" fillId="0" borderId="0" xfId="75" applyFont="1" applyAlignment="1">
      <alignment horizontal="left"/>
    </xf>
    <xf numFmtId="0" fontId="20" fillId="0" borderId="13" xfId="75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75" applyFont="1" applyBorder="1" applyAlignment="1">
      <alignment horizontal="center" vertical="center" wrapText="1"/>
    </xf>
    <xf numFmtId="0" fontId="32" fillId="0" borderId="15" xfId="75" applyFont="1" applyBorder="1" applyAlignment="1">
      <alignment horizontal="left" vertical="center"/>
    </xf>
    <xf numFmtId="0" fontId="20" fillId="0" borderId="0" xfId="75" applyFont="1" applyBorder="1" applyAlignment="1">
      <alignment horizontal="center" vertical="center"/>
    </xf>
    <xf numFmtId="0" fontId="33" fillId="0" borderId="0" xfId="75" applyFont="1" applyBorder="1"/>
    <xf numFmtId="0" fontId="33" fillId="0" borderId="0" xfId="75" applyFont="1" applyBorder="1" applyAlignment="1">
      <alignment horizontal="center"/>
    </xf>
    <xf numFmtId="0" fontId="20" fillId="0" borderId="16" xfId="75" applyFont="1" applyBorder="1" applyAlignment="1">
      <alignment horizontal="left" vertical="center"/>
    </xf>
    <xf numFmtId="0" fontId="33" fillId="0" borderId="13" xfId="75" applyFont="1" applyBorder="1" applyAlignment="1">
      <alignment horizontal="left" vertical="center"/>
    </xf>
    <xf numFmtId="0" fontId="33" fillId="0" borderId="0" xfId="75" applyFont="1" applyBorder="1" applyAlignment="1">
      <alignment horizontal="center" vertical="center"/>
    </xf>
    <xf numFmtId="3" fontId="20" fillId="0" borderId="0" xfId="75" applyNumberFormat="1" applyFont="1" applyBorder="1" applyAlignment="1">
      <alignment horizontal="right" vertical="center"/>
    </xf>
    <xf numFmtId="0" fontId="20" fillId="0" borderId="0" xfId="75" applyFont="1" applyBorder="1" applyAlignment="1">
      <alignment horizontal="right" vertical="center"/>
    </xf>
    <xf numFmtId="0" fontId="21" fillId="0" borderId="0" xfId="75" applyFont="1" applyAlignment="1">
      <alignment horizontal="left"/>
    </xf>
    <xf numFmtId="0" fontId="22" fillId="0" borderId="0" xfId="75" applyFont="1" applyAlignment="1">
      <alignment horizontal="center" vertical="top"/>
    </xf>
    <xf numFmtId="0" fontId="23" fillId="0" borderId="10" xfId="75" applyFont="1" applyBorder="1" applyAlignment="1">
      <alignment horizontal="center"/>
    </xf>
    <xf numFmtId="0" fontId="23" fillId="0" borderId="0" xfId="75" applyFont="1" applyBorder="1" applyAlignment="1">
      <alignment horizontal="center"/>
    </xf>
    <xf numFmtId="0" fontId="20" fillId="0" borderId="0" xfId="75" applyFont="1" applyBorder="1" applyAlignment="1">
      <alignment horizontal="center" vertical="top" wrapText="1"/>
    </xf>
    <xf numFmtId="0" fontId="20" fillId="0" borderId="15" xfId="75" applyFont="1" applyBorder="1" applyAlignment="1">
      <alignment horizontal="left" vertical="center"/>
    </xf>
    <xf numFmtId="3" fontId="32" fillId="0" borderId="20" xfId="75" applyNumberFormat="1" applyFont="1" applyBorder="1" applyAlignment="1">
      <alignment horizontal="right" vertical="center" indent="1"/>
    </xf>
    <xf numFmtId="3" fontId="32" fillId="0" borderId="15" xfId="75" applyNumberFormat="1" applyFont="1" applyBorder="1" applyAlignment="1">
      <alignment horizontal="right" vertical="center" indent="1"/>
    </xf>
    <xf numFmtId="3" fontId="32" fillId="0" borderId="22" xfId="75" applyNumberFormat="1" applyFont="1" applyBorder="1" applyAlignment="1">
      <alignment horizontal="right" vertical="center" indent="1"/>
    </xf>
    <xf numFmtId="3" fontId="32" fillId="0" borderId="23" xfId="75" applyNumberFormat="1" applyFont="1" applyBorder="1" applyAlignment="1">
      <alignment horizontal="right" vertical="center" indent="1"/>
    </xf>
    <xf numFmtId="3" fontId="32" fillId="0" borderId="16" xfId="75" applyNumberFormat="1" applyFont="1" applyBorder="1" applyAlignment="1">
      <alignment horizontal="right" vertical="center" indent="1"/>
    </xf>
    <xf numFmtId="3" fontId="32" fillId="0" borderId="0" xfId="75" applyNumberFormat="1" applyFont="1" applyBorder="1" applyAlignment="1">
      <alignment horizontal="right" vertical="center" indent="1"/>
    </xf>
    <xf numFmtId="3" fontId="20" fillId="0" borderId="23" xfId="75" applyNumberFormat="1" applyFont="1" applyBorder="1" applyAlignment="1">
      <alignment horizontal="right" vertical="center" indent="1"/>
    </xf>
    <xf numFmtId="3" fontId="20" fillId="0" borderId="16" xfId="75" applyNumberFormat="1" applyFont="1" applyBorder="1" applyAlignment="1">
      <alignment horizontal="right" vertical="center" indent="1"/>
    </xf>
    <xf numFmtId="3" fontId="20" fillId="0" borderId="0" xfId="75" applyNumberFormat="1" applyFont="1" applyBorder="1" applyAlignment="1">
      <alignment horizontal="right" vertical="center" indent="1"/>
    </xf>
    <xf numFmtId="3" fontId="34" fillId="0" borderId="14" xfId="75" applyNumberFormat="1" applyFont="1" applyBorder="1" applyAlignment="1">
      <alignment horizontal="right" vertical="center" indent="1"/>
    </xf>
    <xf numFmtId="3" fontId="33" fillId="0" borderId="0" xfId="75" applyNumberFormat="1" applyFont="1" applyBorder="1" applyAlignment="1">
      <alignment horizontal="right" vertical="center"/>
    </xf>
    <xf numFmtId="0" fontId="33" fillId="0" borderId="0" xfId="75" applyFont="1" applyBorder="1" applyAlignment="1">
      <alignment horizontal="right" vertical="center"/>
    </xf>
    <xf numFmtId="0" fontId="29" fillId="0" borderId="0" xfId="0" applyFont="1"/>
    <xf numFmtId="0" fontId="32" fillId="0" borderId="0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3" fontId="32" fillId="0" borderId="25" xfId="103" applyNumberFormat="1" applyFont="1" applyFill="1" applyBorder="1" applyAlignment="1" applyProtection="1">
      <alignment horizontal="right" vertical="center" wrapText="1" indent="1"/>
    </xf>
    <xf numFmtId="3" fontId="20" fillId="0" borderId="25" xfId="103" applyNumberFormat="1" applyFont="1" applyFill="1" applyBorder="1" applyAlignment="1" applyProtection="1">
      <alignment horizontal="right" vertical="center" wrapText="1" indent="1"/>
    </xf>
    <xf numFmtId="3" fontId="32" fillId="0" borderId="24" xfId="103" applyNumberFormat="1" applyFont="1" applyFill="1" applyBorder="1" applyAlignment="1" applyProtection="1">
      <alignment horizontal="right" vertical="center" wrapText="1" indent="1"/>
    </xf>
    <xf numFmtId="3" fontId="32" fillId="0" borderId="26" xfId="103" applyNumberFormat="1" applyFont="1" applyFill="1" applyBorder="1" applyAlignment="1" applyProtection="1">
      <alignment horizontal="right" vertical="center" wrapText="1" indent="1"/>
    </xf>
    <xf numFmtId="3" fontId="20" fillId="0" borderId="26" xfId="103" applyNumberFormat="1" applyFont="1" applyFill="1" applyBorder="1" applyAlignment="1" applyProtection="1">
      <alignment horizontal="right" vertical="center" wrapText="1" indent="1"/>
    </xf>
    <xf numFmtId="3" fontId="34" fillId="0" borderId="13" xfId="75" applyNumberFormat="1" applyFont="1" applyBorder="1" applyAlignment="1">
      <alignment horizontal="right" vertical="center" indent="1"/>
    </xf>
    <xf numFmtId="3" fontId="36" fillId="0" borderId="0" xfId="75" applyNumberFormat="1" applyFont="1"/>
    <xf numFmtId="3" fontId="32" fillId="0" borderId="23" xfId="75" applyNumberFormat="1" applyFont="1" applyFill="1" applyBorder="1" applyAlignment="1">
      <alignment vertical="center"/>
    </xf>
    <xf numFmtId="3" fontId="32" fillId="0" borderId="16" xfId="75" applyNumberFormat="1" applyFont="1" applyFill="1" applyBorder="1" applyAlignment="1">
      <alignment vertical="center"/>
    </xf>
    <xf numFmtId="3" fontId="20" fillId="0" borderId="23" xfId="75" applyNumberFormat="1" applyFont="1" applyFill="1" applyBorder="1" applyAlignment="1">
      <alignment vertical="center"/>
    </xf>
    <xf numFmtId="3" fontId="20" fillId="0" borderId="16" xfId="75" applyNumberFormat="1" applyFont="1" applyFill="1" applyBorder="1" applyAlignment="1">
      <alignment vertical="center"/>
    </xf>
    <xf numFmtId="0" fontId="32" fillId="0" borderId="0" xfId="0" applyFont="1" applyFill="1"/>
    <xf numFmtId="3" fontId="34" fillId="0" borderId="14" xfId="75" applyNumberFormat="1" applyFont="1" applyFill="1" applyBorder="1" applyAlignment="1">
      <alignment vertical="center"/>
    </xf>
    <xf numFmtId="0" fontId="20" fillId="0" borderId="0" xfId="75" applyFont="1" applyFill="1"/>
    <xf numFmtId="3" fontId="36" fillId="0" borderId="0" xfId="75" applyNumberFormat="1" applyFont="1" applyFill="1"/>
    <xf numFmtId="0" fontId="20" fillId="0" borderId="0" xfId="75" applyFont="1" applyFill="1" applyBorder="1"/>
    <xf numFmtId="0" fontId="21" fillId="0" borderId="0" xfId="75" applyFont="1" applyFill="1" applyAlignment="1">
      <alignment horizontal="right" vertical="top"/>
    </xf>
    <xf numFmtId="0" fontId="22" fillId="0" borderId="0" xfId="75" applyFont="1" applyFill="1" applyAlignment="1">
      <alignment horizontal="left" vertical="center"/>
    </xf>
    <xf numFmtId="0" fontId="33" fillId="0" borderId="0" xfId="75" applyFont="1" applyFill="1" applyAlignment="1">
      <alignment horizontal="center" vertical="top"/>
    </xf>
    <xf numFmtId="0" fontId="20" fillId="0" borderId="10" xfId="75" applyFont="1" applyFill="1" applyBorder="1" applyAlignment="1">
      <alignment horizontal="center"/>
    </xf>
    <xf numFmtId="0" fontId="20" fillId="0" borderId="0" xfId="75" applyFont="1" applyFill="1" applyBorder="1" applyAlignment="1">
      <alignment horizontal="center"/>
    </xf>
    <xf numFmtId="0" fontId="20" fillId="0" borderId="0" xfId="75" applyFont="1" applyFill="1" applyAlignment="1">
      <alignment horizontal="left"/>
    </xf>
    <xf numFmtId="0" fontId="20" fillId="0" borderId="0" xfId="75" applyFont="1" applyFill="1" applyAlignment="1">
      <alignment horizontal="center" vertical="top"/>
    </xf>
    <xf numFmtId="0" fontId="20" fillId="0" borderId="0" xfId="75" applyFont="1" applyFill="1" applyAlignment="1">
      <alignment horizontal="center"/>
    </xf>
    <xf numFmtId="0" fontId="20" fillId="0" borderId="13" xfId="75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75" applyFont="1" applyFill="1" applyBorder="1" applyAlignment="1">
      <alignment horizontal="center" vertical="center" wrapText="1"/>
    </xf>
    <xf numFmtId="0" fontId="20" fillId="0" borderId="0" xfId="75" applyFont="1" applyFill="1" applyBorder="1" applyAlignment="1">
      <alignment horizontal="center" vertical="center" wrapText="1"/>
    </xf>
    <xf numFmtId="0" fontId="32" fillId="0" borderId="15" xfId="75" applyFont="1" applyFill="1" applyBorder="1" applyAlignment="1">
      <alignment horizontal="left" vertical="center"/>
    </xf>
    <xf numFmtId="0" fontId="20" fillId="0" borderId="0" xfId="75" applyFont="1" applyFill="1" applyBorder="1" applyAlignment="1">
      <alignment horizontal="center" vertical="center"/>
    </xf>
    <xf numFmtId="0" fontId="33" fillId="0" borderId="0" xfId="75" applyFont="1" applyFill="1" applyBorder="1"/>
    <xf numFmtId="0" fontId="33" fillId="0" borderId="0" xfId="75" applyFont="1" applyFill="1" applyBorder="1" applyAlignment="1">
      <alignment horizontal="center"/>
    </xf>
    <xf numFmtId="0" fontId="20" fillId="0" borderId="16" xfId="75" applyFont="1" applyFill="1" applyBorder="1" applyAlignment="1">
      <alignment horizontal="left" vertical="center"/>
    </xf>
    <xf numFmtId="0" fontId="33" fillId="0" borderId="13" xfId="75" applyFont="1" applyFill="1" applyBorder="1" applyAlignment="1">
      <alignment horizontal="left" vertical="center"/>
    </xf>
    <xf numFmtId="0" fontId="33" fillId="0" borderId="0" xfId="75" applyFont="1" applyFill="1" applyBorder="1" applyAlignment="1">
      <alignment horizontal="center" vertical="center"/>
    </xf>
    <xf numFmtId="0" fontId="21" fillId="0" borderId="0" xfId="75" applyFont="1" applyFill="1" applyAlignment="1">
      <alignment horizontal="left"/>
    </xf>
    <xf numFmtId="0" fontId="32" fillId="0" borderId="11" xfId="0" applyFont="1" applyBorder="1" applyAlignment="1">
      <alignment horizontal="center" vertical="center" wrapText="1"/>
    </xf>
    <xf numFmtId="0" fontId="20" fillId="0" borderId="21" xfId="75" applyFont="1" applyBorder="1" applyAlignment="1">
      <alignment horizontal="center" vertical="center" wrapText="1"/>
    </xf>
    <xf numFmtId="3" fontId="32" fillId="0" borderId="23" xfId="75" applyNumberFormat="1" applyFont="1" applyFill="1" applyBorder="1" applyAlignment="1">
      <alignment vertical="center" wrapText="1"/>
    </xf>
    <xf numFmtId="3" fontId="32" fillId="0" borderId="16" xfId="75" applyNumberFormat="1" applyFont="1" applyFill="1" applyBorder="1" applyAlignment="1">
      <alignment vertical="center" wrapText="1"/>
    </xf>
    <xf numFmtId="3" fontId="34" fillId="0" borderId="14" xfId="75" applyNumberFormat="1" applyFont="1" applyFill="1" applyBorder="1" applyAlignment="1">
      <alignment horizontal="right" vertical="center"/>
    </xf>
    <xf numFmtId="0" fontId="20" fillId="0" borderId="17" xfId="75" applyFont="1" applyFill="1" applyBorder="1" applyAlignment="1">
      <alignment horizontal="center" vertical="center"/>
    </xf>
    <xf numFmtId="0" fontId="32" fillId="0" borderId="10" xfId="0" applyFont="1" applyFill="1" applyBorder="1" applyAlignment="1"/>
    <xf numFmtId="0" fontId="20" fillId="0" borderId="18" xfId="75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20" fillId="0" borderId="0" xfId="75" applyFont="1" applyFill="1" applyBorder="1" applyAlignment="1">
      <alignment horizontal="center" vertical="center" wrapText="1"/>
    </xf>
    <xf numFmtId="0" fontId="20" fillId="0" borderId="0" xfId="75" applyFont="1" applyFill="1" applyBorder="1" applyAlignment="1">
      <alignment wrapText="1"/>
    </xf>
    <xf numFmtId="0" fontId="20" fillId="0" borderId="17" xfId="75" applyFont="1" applyBorder="1" applyAlignment="1">
      <alignment horizontal="center" vertical="center"/>
    </xf>
    <xf numFmtId="0" fontId="32" fillId="0" borderId="10" xfId="0" applyFont="1" applyBorder="1" applyAlignment="1"/>
    <xf numFmtId="0" fontId="20" fillId="0" borderId="18" xfId="75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20" fillId="0" borderId="0" xfId="75" applyFont="1" applyBorder="1" applyAlignment="1">
      <alignment horizontal="center" vertical="center" wrapText="1"/>
    </xf>
    <xf numFmtId="0" fontId="20" fillId="0" borderId="15" xfId="75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0" fillId="0" borderId="18" xfId="75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0" fillId="0" borderId="16" xfId="75" applyFont="1" applyBorder="1" applyAlignment="1">
      <alignment horizontal="center" vertical="center"/>
    </xf>
    <xf numFmtId="0" fontId="20" fillId="0" borderId="12" xfId="75" applyFont="1" applyBorder="1" applyAlignment="1">
      <alignment horizontal="center" vertical="center"/>
    </xf>
    <xf numFmtId="0" fontId="22" fillId="0" borderId="0" xfId="75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0" fillId="0" borderId="20" xfId="75" applyFont="1" applyBorder="1" applyAlignment="1">
      <alignment horizontal="center" vertical="center" wrapText="1"/>
    </xf>
    <xf numFmtId="0" fontId="20" fillId="0" borderId="23" xfId="75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0" fillId="0" borderId="15" xfId="75" applyFont="1" applyBorder="1" applyAlignment="1">
      <alignment horizontal="center" vertical="center" wrapText="1"/>
    </xf>
    <xf numFmtId="0" fontId="20" fillId="0" borderId="16" xfId="75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5" fillId="0" borderId="15" xfId="0" applyFont="1" applyBorder="1" applyAlignment="1" applyProtection="1">
      <alignment horizontal="center" vertical="center" wrapText="1"/>
      <protection locked="0"/>
    </xf>
    <xf numFmtId="0" fontId="32" fillId="0" borderId="2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2" fillId="0" borderId="0" xfId="75" applyFont="1" applyAlignment="1">
      <alignment horizontal="left" vertical="center" wrapText="1"/>
    </xf>
    <xf numFmtId="0" fontId="27" fillId="0" borderId="0" xfId="0" applyFont="1" applyAlignment="1">
      <alignment wrapText="1"/>
    </xf>
    <xf numFmtId="0" fontId="20" fillId="0" borderId="1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75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0" xfId="75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</cellXfs>
  <cellStyles count="104">
    <cellStyle name="20 % – Zvýraznění1 2" xfId="1" xr:uid="{00000000-0005-0000-0000-000000000000}"/>
    <cellStyle name="20 % – Zvýraznění1 2 2" xfId="2" xr:uid="{00000000-0005-0000-0000-000001000000}"/>
    <cellStyle name="20 % – Zvýraznění1 3" xfId="3" xr:uid="{00000000-0005-0000-0000-000002000000}"/>
    <cellStyle name="20 % – Zvýraznění1 4" xfId="4" xr:uid="{00000000-0005-0000-0000-000003000000}"/>
    <cellStyle name="20 % – Zvýraznění2 2" xfId="5" xr:uid="{00000000-0005-0000-0000-000004000000}"/>
    <cellStyle name="20 % – Zvýraznění2 2 2" xfId="6" xr:uid="{00000000-0005-0000-0000-000005000000}"/>
    <cellStyle name="20 % – Zvýraznění2 3" xfId="7" xr:uid="{00000000-0005-0000-0000-000006000000}"/>
    <cellStyle name="20 % – Zvýraznění2 4" xfId="8" xr:uid="{00000000-0005-0000-0000-000007000000}"/>
    <cellStyle name="20 % – Zvýraznění3 2" xfId="9" xr:uid="{00000000-0005-0000-0000-000008000000}"/>
    <cellStyle name="20 % – Zvýraznění3 2 2" xfId="10" xr:uid="{00000000-0005-0000-0000-000009000000}"/>
    <cellStyle name="20 % – Zvýraznění3 3" xfId="11" xr:uid="{00000000-0005-0000-0000-00000A000000}"/>
    <cellStyle name="20 % – Zvýraznění3 4" xfId="12" xr:uid="{00000000-0005-0000-0000-00000B000000}"/>
    <cellStyle name="20 % – Zvýraznění4 2" xfId="13" xr:uid="{00000000-0005-0000-0000-00000C000000}"/>
    <cellStyle name="20 % – Zvýraznění4 2 2" xfId="14" xr:uid="{00000000-0005-0000-0000-00000D000000}"/>
    <cellStyle name="20 % – Zvýraznění4 3" xfId="15" xr:uid="{00000000-0005-0000-0000-00000E000000}"/>
    <cellStyle name="20 % – Zvýraznění4 4" xfId="16" xr:uid="{00000000-0005-0000-0000-00000F000000}"/>
    <cellStyle name="20 % – Zvýraznění5 2" xfId="17" xr:uid="{00000000-0005-0000-0000-000010000000}"/>
    <cellStyle name="20 % – Zvýraznění5 2 2" xfId="18" xr:uid="{00000000-0005-0000-0000-000011000000}"/>
    <cellStyle name="20 % – Zvýraznění5 3" xfId="19" xr:uid="{00000000-0005-0000-0000-000012000000}"/>
    <cellStyle name="20 % – Zvýraznění5 4" xfId="20" xr:uid="{00000000-0005-0000-0000-000013000000}"/>
    <cellStyle name="20 % – Zvýraznění6 2" xfId="21" xr:uid="{00000000-0005-0000-0000-000014000000}"/>
    <cellStyle name="20 % – Zvýraznění6 2 2" xfId="22" xr:uid="{00000000-0005-0000-0000-000015000000}"/>
    <cellStyle name="20 % – Zvýraznění6 3" xfId="23" xr:uid="{00000000-0005-0000-0000-000016000000}"/>
    <cellStyle name="20 % – Zvýraznění6 4" xfId="24" xr:uid="{00000000-0005-0000-0000-000017000000}"/>
    <cellStyle name="40 % – Zvýraznění1 2" xfId="25" xr:uid="{00000000-0005-0000-0000-000018000000}"/>
    <cellStyle name="40 % – Zvýraznění1 2 2" xfId="26" xr:uid="{00000000-0005-0000-0000-000019000000}"/>
    <cellStyle name="40 % – Zvýraznění1 3" xfId="27" xr:uid="{00000000-0005-0000-0000-00001A000000}"/>
    <cellStyle name="40 % – Zvýraznění1 4" xfId="28" xr:uid="{00000000-0005-0000-0000-00001B000000}"/>
    <cellStyle name="40 % – Zvýraznění2 2" xfId="29" xr:uid="{00000000-0005-0000-0000-00001C000000}"/>
    <cellStyle name="40 % – Zvýraznění2 2 2" xfId="30" xr:uid="{00000000-0005-0000-0000-00001D000000}"/>
    <cellStyle name="40 % – Zvýraznění2 3" xfId="31" xr:uid="{00000000-0005-0000-0000-00001E000000}"/>
    <cellStyle name="40 % – Zvýraznění2 4" xfId="32" xr:uid="{00000000-0005-0000-0000-00001F000000}"/>
    <cellStyle name="40 % – Zvýraznění3 2" xfId="33" xr:uid="{00000000-0005-0000-0000-000020000000}"/>
    <cellStyle name="40 % – Zvýraznění3 2 2" xfId="34" xr:uid="{00000000-0005-0000-0000-000021000000}"/>
    <cellStyle name="40 % – Zvýraznění3 3" xfId="35" xr:uid="{00000000-0005-0000-0000-000022000000}"/>
    <cellStyle name="40 % – Zvýraznění3 4" xfId="36" xr:uid="{00000000-0005-0000-0000-000023000000}"/>
    <cellStyle name="40 % – Zvýraznění4 2" xfId="37" xr:uid="{00000000-0005-0000-0000-000024000000}"/>
    <cellStyle name="40 % – Zvýraznění4 2 2" xfId="38" xr:uid="{00000000-0005-0000-0000-000025000000}"/>
    <cellStyle name="40 % – Zvýraznění4 3" xfId="39" xr:uid="{00000000-0005-0000-0000-000026000000}"/>
    <cellStyle name="40 % – Zvýraznění4 4" xfId="40" xr:uid="{00000000-0005-0000-0000-000027000000}"/>
    <cellStyle name="40 % – Zvýraznění5 2" xfId="41" xr:uid="{00000000-0005-0000-0000-000028000000}"/>
    <cellStyle name="40 % – Zvýraznění5 2 2" xfId="42" xr:uid="{00000000-0005-0000-0000-000029000000}"/>
    <cellStyle name="40 % – Zvýraznění5 3" xfId="43" xr:uid="{00000000-0005-0000-0000-00002A000000}"/>
    <cellStyle name="40 % – Zvýraznění5 4" xfId="44" xr:uid="{00000000-0005-0000-0000-00002B000000}"/>
    <cellStyle name="40 % – Zvýraznění6 2" xfId="45" xr:uid="{00000000-0005-0000-0000-00002C000000}"/>
    <cellStyle name="40 % – Zvýraznění6 2 2" xfId="46" xr:uid="{00000000-0005-0000-0000-00002D000000}"/>
    <cellStyle name="40 % – Zvýraznění6 3" xfId="47" xr:uid="{00000000-0005-0000-0000-00002E000000}"/>
    <cellStyle name="40 % – Zvýraznění6 4" xfId="48" xr:uid="{00000000-0005-0000-0000-00002F000000}"/>
    <cellStyle name="60 % – Zvýraznění1 2" xfId="49" xr:uid="{00000000-0005-0000-0000-000030000000}"/>
    <cellStyle name="60 % – Zvýraznění1 3" xfId="50" xr:uid="{00000000-0005-0000-0000-000031000000}"/>
    <cellStyle name="60 % – Zvýraznění2 2" xfId="51" xr:uid="{00000000-0005-0000-0000-000032000000}"/>
    <cellStyle name="60 % – Zvýraznění2 3" xfId="52" xr:uid="{00000000-0005-0000-0000-000033000000}"/>
    <cellStyle name="60 % – Zvýraznění3 2" xfId="53" xr:uid="{00000000-0005-0000-0000-000034000000}"/>
    <cellStyle name="60 % – Zvýraznění3 3" xfId="54" xr:uid="{00000000-0005-0000-0000-000035000000}"/>
    <cellStyle name="60 % – Zvýraznění4 2" xfId="55" xr:uid="{00000000-0005-0000-0000-000036000000}"/>
    <cellStyle name="60 % – Zvýraznění4 3" xfId="56" xr:uid="{00000000-0005-0000-0000-000037000000}"/>
    <cellStyle name="60 % – Zvýraznění5 2" xfId="57" xr:uid="{00000000-0005-0000-0000-000038000000}"/>
    <cellStyle name="60 % – Zvýraznění5 3" xfId="58" xr:uid="{00000000-0005-0000-0000-000039000000}"/>
    <cellStyle name="60 % – Zvýraznění6 2" xfId="59" xr:uid="{00000000-0005-0000-0000-00003A000000}"/>
    <cellStyle name="60 % – Zvýraznění6 3" xfId="60" xr:uid="{00000000-0005-0000-0000-00003B000000}"/>
    <cellStyle name="Celkem 2" xfId="61" xr:uid="{00000000-0005-0000-0000-00003C000000}"/>
    <cellStyle name="Hypertextový odkaz 2" xfId="62" xr:uid="{00000000-0005-0000-0000-00003D000000}"/>
    <cellStyle name="Hypertextový odkaz 3" xfId="63" xr:uid="{00000000-0005-0000-0000-00003E000000}"/>
    <cellStyle name="Chybně 2" xfId="64" xr:uid="{00000000-0005-0000-0000-00003F000000}"/>
    <cellStyle name="Chybně 3" xfId="65" xr:uid="{00000000-0005-0000-0000-000040000000}"/>
    <cellStyle name="Kontrolní buňka 2" xfId="66" xr:uid="{00000000-0005-0000-0000-000041000000}"/>
    <cellStyle name="Kontrolní buňka 3" xfId="67" xr:uid="{00000000-0005-0000-0000-000042000000}"/>
    <cellStyle name="Nadpis 1 2" xfId="68" xr:uid="{00000000-0005-0000-0000-000043000000}"/>
    <cellStyle name="Nadpis 2 2" xfId="69" xr:uid="{00000000-0005-0000-0000-000044000000}"/>
    <cellStyle name="Nadpis 3 2" xfId="70" xr:uid="{00000000-0005-0000-0000-000045000000}"/>
    <cellStyle name="Nadpis 4 2" xfId="71" xr:uid="{00000000-0005-0000-0000-000046000000}"/>
    <cellStyle name="Název 2" xfId="72" xr:uid="{00000000-0005-0000-0000-000047000000}"/>
    <cellStyle name="Neutrální 2" xfId="73" xr:uid="{00000000-0005-0000-0000-000048000000}"/>
    <cellStyle name="Neutrální 3" xfId="74" xr:uid="{00000000-0005-0000-0000-000049000000}"/>
    <cellStyle name="Normální" xfId="0" builtinId="0"/>
    <cellStyle name="Normální 2" xfId="75" xr:uid="{00000000-0005-0000-0000-00004B000000}"/>
    <cellStyle name="Normální 2 2" xfId="76" xr:uid="{00000000-0005-0000-0000-00004C000000}"/>
    <cellStyle name="Normální 2 3" xfId="103" xr:uid="{00000000-0005-0000-0000-00004D000000}"/>
    <cellStyle name="Normální 3" xfId="77" xr:uid="{00000000-0005-0000-0000-00004E000000}"/>
    <cellStyle name="Poznámka 2" xfId="78" xr:uid="{00000000-0005-0000-0000-00004F000000}"/>
    <cellStyle name="Poznámka 3" xfId="79" xr:uid="{00000000-0005-0000-0000-000050000000}"/>
    <cellStyle name="Propojená buňka 2" xfId="80" xr:uid="{00000000-0005-0000-0000-000051000000}"/>
    <cellStyle name="Správně 2" xfId="81" xr:uid="{00000000-0005-0000-0000-000052000000}"/>
    <cellStyle name="Správně 3" xfId="82" xr:uid="{00000000-0005-0000-0000-000053000000}"/>
    <cellStyle name="Text upozornění 2" xfId="83" xr:uid="{00000000-0005-0000-0000-000054000000}"/>
    <cellStyle name="Vstup 2" xfId="84" xr:uid="{00000000-0005-0000-0000-000055000000}"/>
    <cellStyle name="Vstup 3" xfId="85" xr:uid="{00000000-0005-0000-0000-000056000000}"/>
    <cellStyle name="Výpočet 2" xfId="86" xr:uid="{00000000-0005-0000-0000-000057000000}"/>
    <cellStyle name="Výpočet 3" xfId="87" xr:uid="{00000000-0005-0000-0000-000058000000}"/>
    <cellStyle name="Výstup 2" xfId="88" xr:uid="{00000000-0005-0000-0000-000059000000}"/>
    <cellStyle name="Výstup 3" xfId="89" xr:uid="{00000000-0005-0000-0000-00005A000000}"/>
    <cellStyle name="Vysvětlující text 2" xfId="90" xr:uid="{00000000-0005-0000-0000-00005B000000}"/>
    <cellStyle name="Zvýraznění 1 2" xfId="91" xr:uid="{00000000-0005-0000-0000-00005C000000}"/>
    <cellStyle name="Zvýraznění 1 3" xfId="92" xr:uid="{00000000-0005-0000-0000-00005D000000}"/>
    <cellStyle name="Zvýraznění 2 2" xfId="93" xr:uid="{00000000-0005-0000-0000-00005E000000}"/>
    <cellStyle name="Zvýraznění 2 3" xfId="94" xr:uid="{00000000-0005-0000-0000-00005F000000}"/>
    <cellStyle name="Zvýraznění 3 2" xfId="95" xr:uid="{00000000-0005-0000-0000-000060000000}"/>
    <cellStyle name="Zvýraznění 3 3" xfId="96" xr:uid="{00000000-0005-0000-0000-000061000000}"/>
    <cellStyle name="Zvýraznění 4 2" xfId="97" xr:uid="{00000000-0005-0000-0000-000062000000}"/>
    <cellStyle name="Zvýraznění 4 3" xfId="98" xr:uid="{00000000-0005-0000-0000-000063000000}"/>
    <cellStyle name="Zvýraznění 5 2" xfId="99" xr:uid="{00000000-0005-0000-0000-000064000000}"/>
    <cellStyle name="Zvýraznění 5 3" xfId="100" xr:uid="{00000000-0005-0000-0000-000065000000}"/>
    <cellStyle name="Zvýraznění 6 2" xfId="101" xr:uid="{00000000-0005-0000-0000-000066000000}"/>
    <cellStyle name="Zvýraznění 6 3" xfId="102" xr:uid="{00000000-0005-0000-0000-00006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showGridLines="0" tabSelected="1" zoomScale="90" zoomScaleNormal="90" zoomScaleSheetLayoutView="130" workbookViewId="0">
      <selection activeCell="B5" sqref="B5"/>
    </sheetView>
  </sheetViews>
  <sheetFormatPr defaultColWidth="9.140625" defaultRowHeight="12.75" x14ac:dyDescent="0.2"/>
  <cols>
    <col min="1" max="1" width="22.7109375" style="59" customWidth="1"/>
    <col min="2" max="2" width="20" style="59" customWidth="1"/>
    <col min="3" max="7" width="17" style="59" customWidth="1"/>
    <col min="8" max="8" width="24.42578125" style="59" customWidth="1"/>
    <col min="9" max="13" width="17" style="59" customWidth="1"/>
    <col min="14" max="16384" width="9.140625" style="59"/>
  </cols>
  <sheetData>
    <row r="1" spans="1:20" ht="15" customHeight="1" x14ac:dyDescent="0.2">
      <c r="M1" s="64" t="s">
        <v>34</v>
      </c>
    </row>
    <row r="2" spans="1:20" ht="30" customHeight="1" x14ac:dyDescent="0.2">
      <c r="A2" s="65" t="s">
        <v>38</v>
      </c>
      <c r="B2" s="66"/>
      <c r="C2" s="67"/>
      <c r="D2" s="68"/>
      <c r="E2" s="68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15" customHeight="1" x14ac:dyDescent="0.2">
      <c r="A3" s="69"/>
      <c r="B3" s="70"/>
      <c r="C3" s="68"/>
      <c r="D3" s="68"/>
      <c r="E3" s="68"/>
      <c r="F3" s="71"/>
      <c r="G3" s="71"/>
      <c r="H3" s="71"/>
      <c r="I3" s="71"/>
      <c r="J3" s="71"/>
      <c r="K3" s="71"/>
      <c r="M3" s="71"/>
      <c r="N3" s="61"/>
      <c r="O3" s="61"/>
      <c r="P3" s="61"/>
      <c r="Q3" s="61"/>
      <c r="R3" s="61"/>
      <c r="S3" s="61"/>
      <c r="T3" s="61"/>
    </row>
    <row r="4" spans="1:20" ht="15" customHeight="1" x14ac:dyDescent="0.2">
      <c r="A4" s="89" t="s">
        <v>2</v>
      </c>
      <c r="B4" s="91" t="s">
        <v>39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  <c r="N4" s="94"/>
      <c r="O4" s="95"/>
      <c r="P4" s="63"/>
      <c r="Q4" s="94"/>
      <c r="R4" s="94"/>
      <c r="S4" s="63"/>
      <c r="T4" s="63"/>
    </row>
    <row r="5" spans="1:20" ht="87" customHeight="1" x14ac:dyDescent="0.2">
      <c r="A5" s="90"/>
      <c r="B5" s="72" t="s">
        <v>55</v>
      </c>
      <c r="C5" s="73" t="s">
        <v>54</v>
      </c>
      <c r="D5" s="72" t="s">
        <v>23</v>
      </c>
      <c r="E5" s="72" t="s">
        <v>0</v>
      </c>
      <c r="F5" s="72" t="s">
        <v>1</v>
      </c>
      <c r="G5" s="72" t="s">
        <v>30</v>
      </c>
      <c r="H5" s="72" t="s">
        <v>31</v>
      </c>
      <c r="I5" s="72" t="s">
        <v>63</v>
      </c>
      <c r="J5" s="72" t="s">
        <v>32</v>
      </c>
      <c r="K5" s="72" t="s">
        <v>25</v>
      </c>
      <c r="L5" s="74" t="s">
        <v>56</v>
      </c>
      <c r="M5" s="72" t="s">
        <v>20</v>
      </c>
      <c r="N5" s="75"/>
      <c r="O5" s="75"/>
      <c r="P5" s="63"/>
      <c r="Q5" s="75"/>
      <c r="R5" s="75"/>
      <c r="S5" s="63"/>
      <c r="T5" s="63"/>
    </row>
    <row r="6" spans="1:20" ht="15" customHeight="1" x14ac:dyDescent="0.2">
      <c r="A6" s="76" t="s">
        <v>5</v>
      </c>
      <c r="B6" s="86">
        <v>2539</v>
      </c>
      <c r="C6" s="87">
        <v>418</v>
      </c>
      <c r="D6" s="87">
        <v>1235</v>
      </c>
      <c r="E6" s="87">
        <v>3887</v>
      </c>
      <c r="F6" s="87">
        <v>2494</v>
      </c>
      <c r="G6" s="87">
        <v>63</v>
      </c>
      <c r="H6" s="87">
        <v>2626</v>
      </c>
      <c r="I6" s="87">
        <v>919</v>
      </c>
      <c r="J6" s="87">
        <v>79</v>
      </c>
      <c r="K6" s="87">
        <v>161</v>
      </c>
      <c r="L6" s="86">
        <v>1677</v>
      </c>
      <c r="M6" s="87">
        <v>725</v>
      </c>
      <c r="N6" s="77"/>
      <c r="O6" s="77"/>
      <c r="P6" s="78"/>
      <c r="Q6" s="79"/>
      <c r="R6" s="79"/>
      <c r="S6" s="78"/>
      <c r="T6" s="78"/>
    </row>
    <row r="7" spans="1:20" ht="15" customHeight="1" x14ac:dyDescent="0.2">
      <c r="A7" s="80" t="s">
        <v>6</v>
      </c>
      <c r="B7" s="86">
        <v>869</v>
      </c>
      <c r="C7" s="87">
        <v>233</v>
      </c>
      <c r="D7" s="87">
        <v>312</v>
      </c>
      <c r="E7" s="87">
        <v>868</v>
      </c>
      <c r="F7" s="87">
        <v>911</v>
      </c>
      <c r="G7" s="87">
        <v>30</v>
      </c>
      <c r="H7" s="87">
        <v>976</v>
      </c>
      <c r="I7" s="87">
        <v>540</v>
      </c>
      <c r="J7" s="87">
        <v>88</v>
      </c>
      <c r="K7" s="87">
        <v>219</v>
      </c>
      <c r="L7" s="86">
        <v>681</v>
      </c>
      <c r="M7" s="87">
        <v>609</v>
      </c>
      <c r="N7" s="77"/>
      <c r="O7" s="77"/>
      <c r="P7" s="78"/>
      <c r="Q7" s="79"/>
      <c r="R7" s="79"/>
      <c r="S7" s="78"/>
      <c r="T7" s="78"/>
    </row>
    <row r="8" spans="1:20" ht="15" customHeight="1" x14ac:dyDescent="0.2">
      <c r="A8" s="80" t="s">
        <v>7</v>
      </c>
      <c r="B8" s="86">
        <v>487</v>
      </c>
      <c r="C8" s="87">
        <v>77</v>
      </c>
      <c r="D8" s="87">
        <v>137</v>
      </c>
      <c r="E8" s="87">
        <v>372</v>
      </c>
      <c r="F8" s="87">
        <v>657</v>
      </c>
      <c r="G8" s="87">
        <v>16</v>
      </c>
      <c r="H8" s="87">
        <v>579</v>
      </c>
      <c r="I8" s="87">
        <v>324</v>
      </c>
      <c r="J8" s="87">
        <v>8</v>
      </c>
      <c r="K8" s="87">
        <v>82</v>
      </c>
      <c r="L8" s="86">
        <v>672</v>
      </c>
      <c r="M8" s="87">
        <v>94</v>
      </c>
      <c r="O8" s="77"/>
      <c r="P8" s="78"/>
      <c r="Q8" s="79"/>
      <c r="R8" s="79"/>
      <c r="S8" s="78"/>
      <c r="T8" s="78"/>
    </row>
    <row r="9" spans="1:20" ht="15" customHeight="1" x14ac:dyDescent="0.2">
      <c r="A9" s="80" t="s">
        <v>8</v>
      </c>
      <c r="B9" s="55">
        <v>1031</v>
      </c>
      <c r="C9" s="56">
        <v>194</v>
      </c>
      <c r="D9" s="56">
        <v>263</v>
      </c>
      <c r="E9" s="56">
        <v>639</v>
      </c>
      <c r="F9" s="56">
        <v>1117</v>
      </c>
      <c r="G9" s="56">
        <v>16</v>
      </c>
      <c r="H9" s="56">
        <v>805</v>
      </c>
      <c r="I9" s="56">
        <v>458</v>
      </c>
      <c r="J9" s="56">
        <v>19</v>
      </c>
      <c r="K9" s="56">
        <v>122</v>
      </c>
      <c r="L9" s="55">
        <v>661</v>
      </c>
      <c r="M9" s="56">
        <v>425</v>
      </c>
      <c r="N9" s="77"/>
      <c r="O9" s="77"/>
      <c r="P9" s="78"/>
      <c r="Q9" s="79"/>
      <c r="R9" s="79"/>
      <c r="S9" s="78"/>
      <c r="T9" s="78"/>
    </row>
    <row r="10" spans="1:20" ht="15" customHeight="1" x14ac:dyDescent="0.2">
      <c r="A10" s="80" t="s">
        <v>9</v>
      </c>
      <c r="B10" s="55">
        <v>377</v>
      </c>
      <c r="C10" s="56">
        <v>104</v>
      </c>
      <c r="D10" s="56">
        <v>346</v>
      </c>
      <c r="E10" s="56">
        <v>286</v>
      </c>
      <c r="F10" s="56">
        <v>126</v>
      </c>
      <c r="G10" s="56">
        <v>9</v>
      </c>
      <c r="H10" s="56">
        <v>264</v>
      </c>
      <c r="I10" s="56">
        <v>309</v>
      </c>
      <c r="J10" s="56">
        <v>6</v>
      </c>
      <c r="K10" s="56">
        <v>68</v>
      </c>
      <c r="L10" s="55">
        <v>29</v>
      </c>
      <c r="M10" s="56">
        <v>117</v>
      </c>
      <c r="N10" s="77"/>
      <c r="O10" s="77"/>
      <c r="P10" s="78"/>
      <c r="Q10" s="79"/>
      <c r="R10" s="79"/>
      <c r="S10" s="78"/>
      <c r="T10" s="78"/>
    </row>
    <row r="11" spans="1:20" ht="15" customHeight="1" x14ac:dyDescent="0.2">
      <c r="A11" s="80" t="s">
        <v>10</v>
      </c>
      <c r="B11" s="57">
        <v>394</v>
      </c>
      <c r="C11" s="58">
        <v>119</v>
      </c>
      <c r="D11" s="58">
        <v>183</v>
      </c>
      <c r="E11" s="58">
        <v>811</v>
      </c>
      <c r="F11" s="58">
        <v>581</v>
      </c>
      <c r="G11" s="58">
        <v>13</v>
      </c>
      <c r="H11" s="58">
        <v>792</v>
      </c>
      <c r="I11" s="58">
        <v>603</v>
      </c>
      <c r="J11" s="58">
        <v>20</v>
      </c>
      <c r="K11" s="58">
        <v>215</v>
      </c>
      <c r="L11" s="57">
        <v>937</v>
      </c>
      <c r="M11" s="58">
        <v>118</v>
      </c>
      <c r="N11" s="77"/>
      <c r="O11" s="77"/>
      <c r="P11" s="78"/>
      <c r="Q11" s="79"/>
      <c r="R11" s="79"/>
      <c r="S11" s="78"/>
      <c r="T11" s="78"/>
    </row>
    <row r="12" spans="1:20" ht="15" customHeight="1" x14ac:dyDescent="0.2">
      <c r="A12" s="80" t="s">
        <v>11</v>
      </c>
      <c r="B12" s="55">
        <v>493</v>
      </c>
      <c r="C12" s="56">
        <v>106</v>
      </c>
      <c r="D12" s="56">
        <v>57</v>
      </c>
      <c r="E12" s="56">
        <v>214</v>
      </c>
      <c r="F12" s="56">
        <v>143</v>
      </c>
      <c r="G12" s="56">
        <v>9</v>
      </c>
      <c r="H12" s="56">
        <v>332</v>
      </c>
      <c r="I12" s="56">
        <v>373</v>
      </c>
      <c r="J12" s="56">
        <v>16</v>
      </c>
      <c r="K12" s="56">
        <v>47</v>
      </c>
      <c r="L12" s="55">
        <v>103</v>
      </c>
      <c r="M12" s="56">
        <v>121</v>
      </c>
      <c r="N12" s="77"/>
      <c r="O12" s="77"/>
      <c r="P12" s="78"/>
      <c r="Q12" s="79"/>
      <c r="R12" s="79"/>
      <c r="S12" s="78"/>
      <c r="T12" s="78"/>
    </row>
    <row r="13" spans="1:20" ht="15" customHeight="1" x14ac:dyDescent="0.2">
      <c r="A13" s="80" t="s">
        <v>12</v>
      </c>
      <c r="B13" s="55">
        <v>2193</v>
      </c>
      <c r="C13" s="56">
        <v>353</v>
      </c>
      <c r="D13" s="56">
        <v>529</v>
      </c>
      <c r="E13" s="56">
        <v>694</v>
      </c>
      <c r="F13" s="56">
        <v>560</v>
      </c>
      <c r="G13" s="56">
        <v>66</v>
      </c>
      <c r="H13" s="56">
        <v>868</v>
      </c>
      <c r="I13" s="56">
        <v>349</v>
      </c>
      <c r="J13" s="56">
        <v>40</v>
      </c>
      <c r="K13" s="56">
        <v>139</v>
      </c>
      <c r="L13" s="55">
        <v>4087</v>
      </c>
      <c r="M13" s="56">
        <v>98</v>
      </c>
      <c r="N13" s="77"/>
      <c r="O13" s="77"/>
      <c r="P13" s="78"/>
      <c r="Q13" s="79"/>
      <c r="R13" s="79"/>
      <c r="S13" s="78"/>
      <c r="T13" s="78"/>
    </row>
    <row r="14" spans="1:20" ht="15" customHeight="1" x14ac:dyDescent="0.2">
      <c r="A14" s="80" t="s">
        <v>13</v>
      </c>
      <c r="B14" s="55">
        <v>300</v>
      </c>
      <c r="C14" s="56">
        <v>133</v>
      </c>
      <c r="D14" s="56">
        <v>144</v>
      </c>
      <c r="E14" s="56">
        <v>488</v>
      </c>
      <c r="F14" s="56">
        <v>234</v>
      </c>
      <c r="G14" s="56">
        <v>11</v>
      </c>
      <c r="H14" s="56">
        <v>474</v>
      </c>
      <c r="I14" s="56">
        <v>210</v>
      </c>
      <c r="J14" s="56">
        <v>50</v>
      </c>
      <c r="K14" s="56">
        <v>74</v>
      </c>
      <c r="L14" s="55">
        <v>189</v>
      </c>
      <c r="M14" s="56">
        <v>78</v>
      </c>
      <c r="N14" s="77"/>
      <c r="O14" s="77"/>
      <c r="P14" s="78"/>
      <c r="Q14" s="79"/>
      <c r="R14" s="79"/>
      <c r="S14" s="78"/>
      <c r="T14" s="78"/>
    </row>
    <row r="15" spans="1:20" ht="15" customHeight="1" x14ac:dyDescent="0.2">
      <c r="A15" s="80" t="s">
        <v>14</v>
      </c>
      <c r="B15" s="57">
        <v>720</v>
      </c>
      <c r="C15" s="58">
        <v>93</v>
      </c>
      <c r="D15" s="58">
        <v>155</v>
      </c>
      <c r="E15" s="58">
        <v>427</v>
      </c>
      <c r="F15" s="58">
        <v>315</v>
      </c>
      <c r="G15" s="58">
        <v>14</v>
      </c>
      <c r="H15" s="58">
        <v>283</v>
      </c>
      <c r="I15" s="58">
        <v>249</v>
      </c>
      <c r="J15" s="58">
        <v>4</v>
      </c>
      <c r="K15" s="58">
        <v>51</v>
      </c>
      <c r="L15" s="57">
        <v>374</v>
      </c>
      <c r="M15" s="58">
        <v>66</v>
      </c>
      <c r="N15" s="77"/>
      <c r="O15" s="77"/>
      <c r="P15" s="78"/>
      <c r="Q15" s="79"/>
      <c r="R15" s="79"/>
      <c r="S15" s="78"/>
      <c r="T15" s="78"/>
    </row>
    <row r="16" spans="1:20" ht="15" customHeight="1" x14ac:dyDescent="0.2">
      <c r="A16" s="80" t="s">
        <v>15</v>
      </c>
      <c r="B16" s="55">
        <v>1690</v>
      </c>
      <c r="C16" s="56">
        <v>237</v>
      </c>
      <c r="D16" s="56">
        <v>205</v>
      </c>
      <c r="E16" s="56">
        <v>654</v>
      </c>
      <c r="F16" s="56">
        <v>1899</v>
      </c>
      <c r="G16" s="56">
        <v>21</v>
      </c>
      <c r="H16" s="56">
        <v>1619</v>
      </c>
      <c r="I16" s="56">
        <v>760</v>
      </c>
      <c r="J16" s="56">
        <v>108</v>
      </c>
      <c r="K16" s="56">
        <v>171</v>
      </c>
      <c r="L16" s="55">
        <v>3</v>
      </c>
      <c r="M16" s="56">
        <v>206</v>
      </c>
      <c r="N16" s="77"/>
      <c r="O16" s="77"/>
      <c r="P16" s="78"/>
      <c r="Q16" s="79"/>
      <c r="R16" s="79"/>
      <c r="S16" s="78"/>
      <c r="T16" s="78"/>
    </row>
    <row r="17" spans="1:20" ht="15" customHeight="1" x14ac:dyDescent="0.2">
      <c r="A17" s="80" t="s">
        <v>16</v>
      </c>
      <c r="B17" s="55">
        <v>261</v>
      </c>
      <c r="C17" s="56">
        <v>61</v>
      </c>
      <c r="D17" s="56">
        <v>58</v>
      </c>
      <c r="E17" s="56">
        <v>430</v>
      </c>
      <c r="F17" s="56">
        <v>1104</v>
      </c>
      <c r="G17" s="56">
        <v>2</v>
      </c>
      <c r="H17" s="56">
        <v>504</v>
      </c>
      <c r="I17" s="56">
        <v>511</v>
      </c>
      <c r="J17" s="56">
        <v>12</v>
      </c>
      <c r="K17" s="56">
        <v>204</v>
      </c>
      <c r="L17" s="55">
        <v>1104</v>
      </c>
      <c r="M17" s="56">
        <v>108</v>
      </c>
      <c r="N17" s="77"/>
      <c r="O17" s="77"/>
      <c r="P17" s="78"/>
      <c r="Q17" s="79"/>
      <c r="R17" s="79"/>
      <c r="S17" s="78"/>
      <c r="T17" s="78"/>
    </row>
    <row r="18" spans="1:20" ht="15" customHeight="1" x14ac:dyDescent="0.2">
      <c r="A18" s="80" t="s">
        <v>17</v>
      </c>
      <c r="B18" s="57">
        <v>969</v>
      </c>
      <c r="C18" s="58">
        <v>309</v>
      </c>
      <c r="D18" s="58">
        <v>309</v>
      </c>
      <c r="E18" s="58">
        <v>716</v>
      </c>
      <c r="F18" s="58">
        <v>485</v>
      </c>
      <c r="G18" s="58">
        <v>20</v>
      </c>
      <c r="H18" s="58">
        <v>563</v>
      </c>
      <c r="I18" s="58">
        <v>444</v>
      </c>
      <c r="J18" s="58">
        <v>95</v>
      </c>
      <c r="K18" s="58">
        <v>92</v>
      </c>
      <c r="L18" s="57">
        <v>590</v>
      </c>
      <c r="M18" s="58">
        <v>182</v>
      </c>
      <c r="N18" s="77"/>
      <c r="O18" s="77"/>
      <c r="P18" s="78"/>
      <c r="Q18" s="79"/>
      <c r="R18" s="79"/>
      <c r="S18" s="78"/>
      <c r="T18" s="78"/>
    </row>
    <row r="19" spans="1:20" ht="15" customHeight="1" x14ac:dyDescent="0.2">
      <c r="A19" s="80" t="s">
        <v>18</v>
      </c>
      <c r="B19" s="55">
        <v>3489</v>
      </c>
      <c r="C19" s="56">
        <v>380</v>
      </c>
      <c r="D19" s="56">
        <v>3892</v>
      </c>
      <c r="E19" s="56">
        <v>2043</v>
      </c>
      <c r="F19" s="56">
        <v>2019</v>
      </c>
      <c r="G19" s="56">
        <v>57</v>
      </c>
      <c r="H19" s="56">
        <v>2520</v>
      </c>
      <c r="I19" s="56">
        <v>1027</v>
      </c>
      <c r="J19" s="56">
        <v>403</v>
      </c>
      <c r="K19" s="56">
        <v>140</v>
      </c>
      <c r="L19" s="55">
        <v>1156</v>
      </c>
      <c r="M19" s="56">
        <v>886</v>
      </c>
      <c r="N19" s="77"/>
      <c r="O19" s="77"/>
      <c r="P19" s="78"/>
      <c r="Q19" s="79"/>
      <c r="R19" s="79"/>
      <c r="S19" s="78"/>
      <c r="T19" s="78"/>
    </row>
    <row r="20" spans="1:20" ht="15" customHeight="1" x14ac:dyDescent="0.2">
      <c r="A20" s="81" t="s">
        <v>19</v>
      </c>
      <c r="B20" s="60">
        <f>SUM(B6:B19)</f>
        <v>15812</v>
      </c>
      <c r="C20" s="60">
        <f t="shared" ref="C20:M20" si="0">SUM(C6:C19)</f>
        <v>2817</v>
      </c>
      <c r="D20" s="60">
        <f t="shared" si="0"/>
        <v>7825</v>
      </c>
      <c r="E20" s="60">
        <f t="shared" si="0"/>
        <v>12529</v>
      </c>
      <c r="F20" s="60">
        <f t="shared" si="0"/>
        <v>12645</v>
      </c>
      <c r="G20" s="60">
        <f t="shared" si="0"/>
        <v>347</v>
      </c>
      <c r="H20" s="60">
        <f t="shared" si="0"/>
        <v>13205</v>
      </c>
      <c r="I20" s="60">
        <f t="shared" si="0"/>
        <v>7076</v>
      </c>
      <c r="J20" s="60">
        <f t="shared" si="0"/>
        <v>948</v>
      </c>
      <c r="K20" s="60">
        <f t="shared" si="0"/>
        <v>1785</v>
      </c>
      <c r="L20" s="60">
        <f t="shared" si="0"/>
        <v>12263</v>
      </c>
      <c r="M20" s="60">
        <f t="shared" si="0"/>
        <v>3833</v>
      </c>
      <c r="N20" s="82"/>
      <c r="O20" s="82"/>
      <c r="P20" s="63"/>
      <c r="Q20" s="68"/>
      <c r="R20" s="68"/>
      <c r="S20" s="63"/>
      <c r="T20" s="63"/>
    </row>
    <row r="21" spans="1:20" ht="15" customHeight="1" x14ac:dyDescent="0.2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3"/>
      <c r="Q21" s="68"/>
      <c r="R21" s="68"/>
      <c r="S21" s="63"/>
      <c r="T21" s="63"/>
    </row>
    <row r="22" spans="1:20" ht="15" customHeight="1" x14ac:dyDescent="0.25">
      <c r="A22" s="83" t="s">
        <v>4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1"/>
      <c r="O22" s="61"/>
      <c r="P22" s="63"/>
      <c r="Q22" s="68"/>
      <c r="R22" s="68"/>
      <c r="S22" s="63"/>
      <c r="T22" s="63"/>
    </row>
    <row r="23" spans="1:20" x14ac:dyDescent="0.2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3"/>
      <c r="Q23" s="68"/>
      <c r="R23" s="68"/>
      <c r="S23" s="63"/>
      <c r="T23" s="63"/>
    </row>
  </sheetData>
  <mergeCells count="4">
    <mergeCell ref="A4:A5"/>
    <mergeCell ref="B4:M4"/>
    <mergeCell ref="N4:O4"/>
    <mergeCell ref="Q4:R4"/>
  </mergeCells>
  <pageMargins left="0.78740157480314965" right="0.78740157480314965" top="0.59055118110236227" bottom="0.59055118110236227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24AD-0B51-4BDF-A4B2-A37C45C61664}">
  <sheetPr>
    <pageSetUpPr fitToPage="1"/>
  </sheetPr>
  <dimension ref="A1:T23"/>
  <sheetViews>
    <sheetView showGridLines="0" zoomScale="90" zoomScaleNormal="90" zoomScaleSheetLayoutView="130" workbookViewId="0">
      <selection activeCell="J5" sqref="J5"/>
    </sheetView>
  </sheetViews>
  <sheetFormatPr defaultColWidth="19.85546875" defaultRowHeight="12.75" x14ac:dyDescent="0.2"/>
  <cols>
    <col min="1" max="7" width="19.85546875" style="13"/>
    <col min="8" max="8" width="24.5703125" style="13" customWidth="1"/>
    <col min="9" max="13" width="18.140625" style="13" customWidth="1"/>
    <col min="14" max="16384" width="19.85546875" style="13"/>
  </cols>
  <sheetData>
    <row r="1" spans="1:20" ht="15" customHeight="1" x14ac:dyDescent="0.2">
      <c r="P1" s="9" t="s">
        <v>35</v>
      </c>
    </row>
    <row r="2" spans="1:20" s="1" customFormat="1" ht="30" customHeight="1" x14ac:dyDescent="0.2">
      <c r="A2" s="8" t="s">
        <v>40</v>
      </c>
      <c r="B2" s="28"/>
      <c r="C2" s="29"/>
      <c r="D2" s="30"/>
      <c r="E2" s="30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5" customHeight="1" x14ac:dyDescent="0.2">
      <c r="A3" s="14"/>
      <c r="B3" s="12"/>
      <c r="C3" s="11"/>
      <c r="D3" s="11"/>
      <c r="E3" s="11"/>
      <c r="F3" s="10"/>
      <c r="G3" s="10"/>
      <c r="H3" s="10"/>
      <c r="I3" s="10"/>
      <c r="J3" s="10"/>
      <c r="K3" s="10"/>
      <c r="L3" s="10"/>
      <c r="M3" s="10"/>
      <c r="N3" s="2"/>
      <c r="O3" s="2"/>
      <c r="P3" s="2"/>
      <c r="Q3" s="2"/>
      <c r="R3" s="2"/>
      <c r="S3" s="2"/>
      <c r="T3" s="2"/>
    </row>
    <row r="4" spans="1:20" ht="15" customHeight="1" x14ac:dyDescent="0.25">
      <c r="A4" s="96" t="s">
        <v>2</v>
      </c>
      <c r="B4" s="98" t="s">
        <v>62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100"/>
      <c r="N4" s="102" t="s">
        <v>57</v>
      </c>
      <c r="O4" s="104" t="s">
        <v>53</v>
      </c>
      <c r="P4" s="105"/>
      <c r="Q4" s="101"/>
      <c r="R4" s="101"/>
      <c r="S4" s="4"/>
      <c r="T4" s="4"/>
    </row>
    <row r="5" spans="1:20" ht="75.75" customHeight="1" x14ac:dyDescent="0.2">
      <c r="A5" s="97"/>
      <c r="B5" s="72" t="s">
        <v>55</v>
      </c>
      <c r="C5" s="73" t="s">
        <v>54</v>
      </c>
      <c r="D5" s="72" t="s">
        <v>23</v>
      </c>
      <c r="E5" s="72" t="s">
        <v>0</v>
      </c>
      <c r="F5" s="72" t="s">
        <v>1</v>
      </c>
      <c r="G5" s="72" t="s">
        <v>30</v>
      </c>
      <c r="H5" s="72" t="s">
        <v>31</v>
      </c>
      <c r="I5" s="72" t="s">
        <v>63</v>
      </c>
      <c r="J5" s="72" t="s">
        <v>32</v>
      </c>
      <c r="K5" s="72" t="s">
        <v>25</v>
      </c>
      <c r="L5" s="74" t="s">
        <v>56</v>
      </c>
      <c r="M5" s="72" t="s">
        <v>20</v>
      </c>
      <c r="N5" s="103"/>
      <c r="O5" s="15" t="s">
        <v>58</v>
      </c>
      <c r="P5" s="15" t="s">
        <v>52</v>
      </c>
      <c r="Q5" s="17"/>
      <c r="R5" s="17"/>
      <c r="S5" s="4"/>
      <c r="T5" s="4"/>
    </row>
    <row r="6" spans="1:20" ht="15" customHeight="1" x14ac:dyDescent="0.2">
      <c r="A6" s="18" t="s">
        <v>5</v>
      </c>
      <c r="B6" s="55">
        <v>4362</v>
      </c>
      <c r="C6" s="56">
        <v>481</v>
      </c>
      <c r="D6" s="56">
        <v>1452</v>
      </c>
      <c r="E6" s="56">
        <v>3721</v>
      </c>
      <c r="F6" s="56">
        <v>2402</v>
      </c>
      <c r="G6" s="56">
        <v>68</v>
      </c>
      <c r="H6" s="56">
        <v>2916</v>
      </c>
      <c r="I6" s="56">
        <v>759</v>
      </c>
      <c r="J6" s="56">
        <v>52</v>
      </c>
      <c r="K6" s="56">
        <v>191</v>
      </c>
      <c r="L6" s="56">
        <v>4056</v>
      </c>
      <c r="M6" s="56">
        <v>863</v>
      </c>
      <c r="N6" s="25">
        <f>SUM(B6:M6)</f>
        <v>21323</v>
      </c>
      <c r="O6" s="56">
        <v>7768</v>
      </c>
      <c r="P6" s="56">
        <v>5984</v>
      </c>
      <c r="Q6" s="21"/>
      <c r="R6" s="21"/>
      <c r="S6" s="20"/>
      <c r="T6" s="20"/>
    </row>
    <row r="7" spans="1:20" ht="15" customHeight="1" x14ac:dyDescent="0.2">
      <c r="A7" s="22" t="s">
        <v>6</v>
      </c>
      <c r="B7" s="55">
        <v>1793</v>
      </c>
      <c r="C7" s="56">
        <v>490</v>
      </c>
      <c r="D7" s="56">
        <v>415</v>
      </c>
      <c r="E7" s="56">
        <v>1201</v>
      </c>
      <c r="F7" s="56">
        <v>1184</v>
      </c>
      <c r="G7" s="56">
        <v>48</v>
      </c>
      <c r="H7" s="56">
        <v>1461</v>
      </c>
      <c r="I7" s="56">
        <v>773</v>
      </c>
      <c r="J7" s="56">
        <v>97</v>
      </c>
      <c r="K7" s="56">
        <v>280</v>
      </c>
      <c r="L7" s="56">
        <v>5822</v>
      </c>
      <c r="M7" s="56">
        <v>786</v>
      </c>
      <c r="N7" s="25">
        <f t="shared" ref="N7:N19" si="0">SUM(B7:M7)</f>
        <v>14350</v>
      </c>
      <c r="O7" s="56">
        <v>3749</v>
      </c>
      <c r="P7" s="56">
        <v>3049</v>
      </c>
      <c r="Q7" s="21"/>
      <c r="R7" s="21"/>
      <c r="S7" s="20"/>
      <c r="T7" s="20"/>
    </row>
    <row r="8" spans="1:20" ht="15" customHeight="1" x14ac:dyDescent="0.2">
      <c r="A8" s="22" t="s">
        <v>7</v>
      </c>
      <c r="B8" s="55">
        <v>898</v>
      </c>
      <c r="C8" s="56">
        <v>154</v>
      </c>
      <c r="D8" s="56">
        <v>191</v>
      </c>
      <c r="E8" s="56">
        <v>522</v>
      </c>
      <c r="F8" s="56">
        <v>763</v>
      </c>
      <c r="G8" s="56">
        <v>39</v>
      </c>
      <c r="H8" s="56">
        <v>809</v>
      </c>
      <c r="I8" s="56">
        <v>488</v>
      </c>
      <c r="J8" s="56">
        <v>15</v>
      </c>
      <c r="K8" s="56">
        <v>96</v>
      </c>
      <c r="L8" s="56">
        <v>1972</v>
      </c>
      <c r="M8" s="56">
        <v>207</v>
      </c>
      <c r="N8" s="25">
        <f t="shared" si="0"/>
        <v>6154</v>
      </c>
      <c r="O8" s="56">
        <v>1657</v>
      </c>
      <c r="P8" s="56">
        <v>1671</v>
      </c>
      <c r="Q8" s="21"/>
      <c r="R8" s="21"/>
      <c r="S8" s="20"/>
      <c r="T8" s="20"/>
    </row>
    <row r="9" spans="1:20" ht="15" customHeight="1" x14ac:dyDescent="0.2">
      <c r="A9" s="22" t="s">
        <v>8</v>
      </c>
      <c r="B9" s="55">
        <v>1982</v>
      </c>
      <c r="C9" s="56">
        <v>396</v>
      </c>
      <c r="D9" s="56">
        <v>500</v>
      </c>
      <c r="E9" s="56">
        <v>1272</v>
      </c>
      <c r="F9" s="56">
        <v>1554</v>
      </c>
      <c r="G9" s="56">
        <v>33</v>
      </c>
      <c r="H9" s="56">
        <v>1389</v>
      </c>
      <c r="I9" s="56">
        <v>816</v>
      </c>
      <c r="J9" s="56">
        <v>45</v>
      </c>
      <c r="K9" s="56">
        <v>235</v>
      </c>
      <c r="L9" s="56">
        <v>1833</v>
      </c>
      <c r="M9" s="56">
        <v>639</v>
      </c>
      <c r="N9" s="25">
        <f t="shared" si="0"/>
        <v>10694</v>
      </c>
      <c r="O9" s="56">
        <v>2946</v>
      </c>
      <c r="P9" s="56">
        <v>2655</v>
      </c>
      <c r="Q9" s="21"/>
      <c r="R9" s="21"/>
      <c r="S9" s="20"/>
      <c r="T9" s="20"/>
    </row>
    <row r="10" spans="1:20" ht="15" customHeight="1" x14ac:dyDescent="0.2">
      <c r="A10" s="22" t="s">
        <v>9</v>
      </c>
      <c r="B10" s="55">
        <v>979</v>
      </c>
      <c r="C10" s="56">
        <v>133</v>
      </c>
      <c r="D10" s="56">
        <v>312</v>
      </c>
      <c r="E10" s="56">
        <v>294</v>
      </c>
      <c r="F10" s="56">
        <v>157</v>
      </c>
      <c r="G10" s="56">
        <v>13</v>
      </c>
      <c r="H10" s="56">
        <v>372</v>
      </c>
      <c r="I10" s="56">
        <v>318</v>
      </c>
      <c r="J10" s="56">
        <v>6</v>
      </c>
      <c r="K10" s="56">
        <v>137</v>
      </c>
      <c r="L10" s="56">
        <v>93</v>
      </c>
      <c r="M10" s="56">
        <v>139</v>
      </c>
      <c r="N10" s="25">
        <f t="shared" si="0"/>
        <v>2953</v>
      </c>
      <c r="O10" s="56">
        <v>1065</v>
      </c>
      <c r="P10" s="56">
        <v>826</v>
      </c>
      <c r="Q10" s="21"/>
      <c r="R10" s="21"/>
      <c r="S10" s="20"/>
      <c r="T10" s="20"/>
    </row>
    <row r="11" spans="1:20" ht="15" customHeight="1" x14ac:dyDescent="0.2">
      <c r="A11" s="22" t="s">
        <v>10</v>
      </c>
      <c r="B11" s="57">
        <v>968</v>
      </c>
      <c r="C11" s="58">
        <v>284</v>
      </c>
      <c r="D11" s="58">
        <v>327</v>
      </c>
      <c r="E11" s="58">
        <v>1821</v>
      </c>
      <c r="F11" s="58">
        <v>1081</v>
      </c>
      <c r="G11" s="58">
        <v>33</v>
      </c>
      <c r="H11" s="58">
        <v>1703</v>
      </c>
      <c r="I11" s="58">
        <v>1314</v>
      </c>
      <c r="J11" s="58">
        <v>26</v>
      </c>
      <c r="K11" s="58">
        <v>717</v>
      </c>
      <c r="L11" s="58">
        <v>9643</v>
      </c>
      <c r="M11" s="58">
        <v>722</v>
      </c>
      <c r="N11" s="25">
        <f t="shared" si="0"/>
        <v>18639</v>
      </c>
      <c r="O11" s="58">
        <v>3035</v>
      </c>
      <c r="P11" s="58">
        <v>3240</v>
      </c>
      <c r="Q11" s="21"/>
      <c r="R11" s="21"/>
      <c r="S11" s="20"/>
      <c r="T11" s="20"/>
    </row>
    <row r="12" spans="1:20" ht="15" customHeight="1" x14ac:dyDescent="0.2">
      <c r="A12" s="22" t="s">
        <v>11</v>
      </c>
      <c r="B12" s="55">
        <v>2460</v>
      </c>
      <c r="C12" s="56">
        <v>309</v>
      </c>
      <c r="D12" s="56">
        <v>303</v>
      </c>
      <c r="E12" s="56">
        <v>1080</v>
      </c>
      <c r="F12" s="56">
        <v>301</v>
      </c>
      <c r="G12" s="56">
        <v>14</v>
      </c>
      <c r="H12" s="56">
        <v>1396</v>
      </c>
      <c r="I12" s="56">
        <v>1265</v>
      </c>
      <c r="J12" s="56">
        <v>39</v>
      </c>
      <c r="K12" s="56">
        <v>115</v>
      </c>
      <c r="L12" s="56">
        <v>1486</v>
      </c>
      <c r="M12" s="56">
        <v>268</v>
      </c>
      <c r="N12" s="25">
        <f t="shared" si="0"/>
        <v>9036</v>
      </c>
      <c r="O12" s="56">
        <v>1923</v>
      </c>
      <c r="P12" s="56">
        <v>880</v>
      </c>
      <c r="Q12" s="21"/>
      <c r="R12" s="21"/>
      <c r="S12" s="20"/>
      <c r="T12" s="20"/>
    </row>
    <row r="13" spans="1:20" ht="15" customHeight="1" x14ac:dyDescent="0.2">
      <c r="A13" s="22" t="s">
        <v>12</v>
      </c>
      <c r="B13" s="55">
        <v>2333</v>
      </c>
      <c r="C13" s="56">
        <v>372</v>
      </c>
      <c r="D13" s="56">
        <v>515</v>
      </c>
      <c r="E13" s="56">
        <v>817</v>
      </c>
      <c r="F13" s="56">
        <v>571</v>
      </c>
      <c r="G13" s="56">
        <v>70</v>
      </c>
      <c r="H13" s="56">
        <v>928</v>
      </c>
      <c r="I13" s="56">
        <v>483</v>
      </c>
      <c r="J13" s="56">
        <v>40</v>
      </c>
      <c r="K13" s="56">
        <v>161</v>
      </c>
      <c r="L13" s="56">
        <v>4552</v>
      </c>
      <c r="M13" s="56">
        <v>109</v>
      </c>
      <c r="N13" s="25">
        <f t="shared" si="0"/>
        <v>10951</v>
      </c>
      <c r="O13" s="56">
        <v>3253</v>
      </c>
      <c r="P13" s="56">
        <v>2814</v>
      </c>
      <c r="Q13" s="21"/>
      <c r="R13" s="21"/>
      <c r="S13" s="20"/>
      <c r="T13" s="20"/>
    </row>
    <row r="14" spans="1:20" ht="15" customHeight="1" x14ac:dyDescent="0.2">
      <c r="A14" s="22" t="s">
        <v>13</v>
      </c>
      <c r="B14" s="55">
        <v>456</v>
      </c>
      <c r="C14" s="56">
        <v>228</v>
      </c>
      <c r="D14" s="56">
        <v>166</v>
      </c>
      <c r="E14" s="56">
        <v>650</v>
      </c>
      <c r="F14" s="56">
        <v>292</v>
      </c>
      <c r="G14" s="56">
        <v>20</v>
      </c>
      <c r="H14" s="56">
        <v>718</v>
      </c>
      <c r="I14" s="56">
        <v>356</v>
      </c>
      <c r="J14" s="56">
        <v>53</v>
      </c>
      <c r="K14" s="56">
        <v>116</v>
      </c>
      <c r="L14" s="56">
        <v>1961</v>
      </c>
      <c r="M14" s="56">
        <v>207</v>
      </c>
      <c r="N14" s="25">
        <f t="shared" si="0"/>
        <v>5223</v>
      </c>
      <c r="O14" s="56">
        <v>1609</v>
      </c>
      <c r="P14" s="56">
        <v>811</v>
      </c>
      <c r="Q14" s="21"/>
      <c r="R14" s="21"/>
      <c r="S14" s="20"/>
      <c r="T14" s="20"/>
    </row>
    <row r="15" spans="1:20" ht="15" customHeight="1" x14ac:dyDescent="0.2">
      <c r="A15" s="22" t="s">
        <v>14</v>
      </c>
      <c r="B15" s="57">
        <v>1330</v>
      </c>
      <c r="C15" s="58">
        <v>160</v>
      </c>
      <c r="D15" s="58">
        <v>190</v>
      </c>
      <c r="E15" s="58">
        <v>580</v>
      </c>
      <c r="F15" s="58">
        <v>407</v>
      </c>
      <c r="G15" s="58">
        <v>19</v>
      </c>
      <c r="H15" s="58">
        <v>434</v>
      </c>
      <c r="I15" s="58">
        <v>318</v>
      </c>
      <c r="J15" s="58">
        <v>7</v>
      </c>
      <c r="K15" s="58">
        <v>67</v>
      </c>
      <c r="L15" s="58">
        <v>2666</v>
      </c>
      <c r="M15" s="58">
        <v>177</v>
      </c>
      <c r="N15" s="25">
        <f t="shared" si="0"/>
        <v>6355</v>
      </c>
      <c r="O15" s="58">
        <v>1882</v>
      </c>
      <c r="P15" s="58">
        <v>924</v>
      </c>
      <c r="Q15" s="21"/>
      <c r="R15" s="21"/>
      <c r="S15" s="20"/>
      <c r="T15" s="20"/>
    </row>
    <row r="16" spans="1:20" ht="15" customHeight="1" x14ac:dyDescent="0.2">
      <c r="A16" s="22" t="s">
        <v>15</v>
      </c>
      <c r="B16" s="55">
        <v>3745</v>
      </c>
      <c r="C16" s="56">
        <v>492</v>
      </c>
      <c r="D16" s="56">
        <v>218</v>
      </c>
      <c r="E16" s="56">
        <v>1149</v>
      </c>
      <c r="F16" s="56">
        <v>2282</v>
      </c>
      <c r="G16" s="56">
        <v>47</v>
      </c>
      <c r="H16" s="56">
        <v>2363</v>
      </c>
      <c r="I16" s="56">
        <v>1261</v>
      </c>
      <c r="J16" s="56">
        <v>231</v>
      </c>
      <c r="K16" s="56">
        <v>592</v>
      </c>
      <c r="L16" s="56">
        <v>4609</v>
      </c>
      <c r="M16" s="56">
        <v>493</v>
      </c>
      <c r="N16" s="25">
        <f t="shared" si="0"/>
        <v>17482</v>
      </c>
      <c r="O16" s="56">
        <v>4891</v>
      </c>
      <c r="P16" s="56">
        <v>2966</v>
      </c>
      <c r="Q16" s="21"/>
      <c r="R16" s="21"/>
      <c r="S16" s="20"/>
      <c r="T16" s="20"/>
    </row>
    <row r="17" spans="1:20" ht="15" customHeight="1" x14ac:dyDescent="0.2">
      <c r="A17" s="22" t="s">
        <v>16</v>
      </c>
      <c r="B17" s="55">
        <v>488</v>
      </c>
      <c r="C17" s="56">
        <v>104</v>
      </c>
      <c r="D17" s="56">
        <v>69</v>
      </c>
      <c r="E17" s="56">
        <v>544</v>
      </c>
      <c r="F17" s="56">
        <v>1447</v>
      </c>
      <c r="G17" s="56">
        <v>9</v>
      </c>
      <c r="H17" s="56">
        <v>692</v>
      </c>
      <c r="I17" s="56">
        <v>635</v>
      </c>
      <c r="J17" s="56">
        <v>15</v>
      </c>
      <c r="K17" s="56">
        <v>482</v>
      </c>
      <c r="L17" s="56">
        <v>3612</v>
      </c>
      <c r="M17" s="56">
        <v>197</v>
      </c>
      <c r="N17" s="25">
        <f t="shared" si="0"/>
        <v>8294</v>
      </c>
      <c r="O17" s="56">
        <v>1803</v>
      </c>
      <c r="P17" s="56">
        <v>2139</v>
      </c>
      <c r="Q17" s="21"/>
      <c r="R17" s="21"/>
      <c r="S17" s="20"/>
      <c r="T17" s="20"/>
    </row>
    <row r="18" spans="1:20" ht="15" customHeight="1" x14ac:dyDescent="0.2">
      <c r="A18" s="22" t="s">
        <v>17</v>
      </c>
      <c r="B18" s="57">
        <v>1004</v>
      </c>
      <c r="C18" s="58">
        <v>321</v>
      </c>
      <c r="D18" s="58">
        <v>302</v>
      </c>
      <c r="E18" s="58">
        <v>744</v>
      </c>
      <c r="F18" s="58">
        <v>439</v>
      </c>
      <c r="G18" s="58">
        <v>19</v>
      </c>
      <c r="H18" s="58">
        <v>669</v>
      </c>
      <c r="I18" s="58">
        <v>420</v>
      </c>
      <c r="J18" s="58">
        <v>81</v>
      </c>
      <c r="K18" s="58">
        <v>95</v>
      </c>
      <c r="L18" s="58">
        <v>775</v>
      </c>
      <c r="M18" s="58">
        <v>476</v>
      </c>
      <c r="N18" s="25">
        <f t="shared" si="0"/>
        <v>5345</v>
      </c>
      <c r="O18" s="58">
        <v>1801</v>
      </c>
      <c r="P18" s="58">
        <v>1431</v>
      </c>
      <c r="Q18" s="21"/>
      <c r="R18" s="21"/>
      <c r="S18" s="20"/>
      <c r="T18" s="20"/>
    </row>
    <row r="19" spans="1:20" ht="15" customHeight="1" x14ac:dyDescent="0.2">
      <c r="A19" s="22" t="s">
        <v>18</v>
      </c>
      <c r="B19" s="55">
        <v>5435</v>
      </c>
      <c r="C19" s="56">
        <v>391</v>
      </c>
      <c r="D19" s="56">
        <v>4921</v>
      </c>
      <c r="E19" s="56">
        <v>2296</v>
      </c>
      <c r="F19" s="56">
        <v>2372</v>
      </c>
      <c r="G19" s="56">
        <v>43</v>
      </c>
      <c r="H19" s="56">
        <v>3043</v>
      </c>
      <c r="I19" s="56">
        <v>1366</v>
      </c>
      <c r="J19" s="56">
        <v>404</v>
      </c>
      <c r="K19" s="56">
        <v>303</v>
      </c>
      <c r="L19" s="56">
        <v>5537</v>
      </c>
      <c r="M19" s="56">
        <v>2087</v>
      </c>
      <c r="N19" s="25">
        <f t="shared" si="0"/>
        <v>28198</v>
      </c>
      <c r="O19" s="56">
        <v>10497</v>
      </c>
      <c r="P19" s="56">
        <v>4469</v>
      </c>
      <c r="Q19" s="21"/>
      <c r="R19" s="21"/>
      <c r="S19" s="20"/>
      <c r="T19" s="20"/>
    </row>
    <row r="20" spans="1:20" ht="15" customHeight="1" x14ac:dyDescent="0.2">
      <c r="A20" s="23" t="s">
        <v>19</v>
      </c>
      <c r="B20" s="60">
        <f>SUM(B6:B19)</f>
        <v>28233</v>
      </c>
      <c r="C20" s="60">
        <f t="shared" ref="C20:P20" si="1">SUM(C6:C19)</f>
        <v>4315</v>
      </c>
      <c r="D20" s="60">
        <f t="shared" si="1"/>
        <v>9881</v>
      </c>
      <c r="E20" s="60">
        <f t="shared" si="1"/>
        <v>16691</v>
      </c>
      <c r="F20" s="60">
        <f t="shared" si="1"/>
        <v>15252</v>
      </c>
      <c r="G20" s="60">
        <f t="shared" si="1"/>
        <v>475</v>
      </c>
      <c r="H20" s="60">
        <f t="shared" si="1"/>
        <v>18893</v>
      </c>
      <c r="I20" s="60">
        <f t="shared" si="1"/>
        <v>10572</v>
      </c>
      <c r="J20" s="60">
        <f t="shared" si="1"/>
        <v>1111</v>
      </c>
      <c r="K20" s="60">
        <f t="shared" si="1"/>
        <v>3587</v>
      </c>
      <c r="L20" s="60">
        <f t="shared" si="1"/>
        <v>48617</v>
      </c>
      <c r="M20" s="60">
        <f t="shared" si="1"/>
        <v>7370</v>
      </c>
      <c r="N20" s="88">
        <f t="shared" si="1"/>
        <v>164997</v>
      </c>
      <c r="O20" s="60">
        <f t="shared" si="1"/>
        <v>47879</v>
      </c>
      <c r="P20" s="60">
        <f t="shared" si="1"/>
        <v>33859</v>
      </c>
      <c r="Q20" s="11"/>
      <c r="R20" s="11"/>
      <c r="S20" s="4"/>
      <c r="T20" s="4"/>
    </row>
    <row r="21" spans="1:20" ht="15" customHeight="1" x14ac:dyDescent="0.2">
      <c r="A21" s="2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2"/>
      <c r="O21" s="2"/>
      <c r="P21" s="4"/>
      <c r="Q21" s="11"/>
      <c r="R21" s="11"/>
      <c r="S21" s="4"/>
      <c r="T21" s="4"/>
    </row>
    <row r="22" spans="1:20" ht="15" customHeight="1" x14ac:dyDescent="0.25">
      <c r="A22" s="27" t="s">
        <v>4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2"/>
      <c r="O22" s="2"/>
      <c r="P22" s="4"/>
      <c r="Q22" s="11"/>
      <c r="R22" s="11"/>
      <c r="S22" s="4"/>
      <c r="T22" s="4"/>
    </row>
    <row r="23" spans="1:20" x14ac:dyDescent="0.2">
      <c r="A23" s="2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2"/>
      <c r="O23" s="2"/>
      <c r="P23" s="4"/>
      <c r="Q23" s="11"/>
      <c r="R23" s="11"/>
      <c r="S23" s="4"/>
      <c r="T23" s="4"/>
    </row>
  </sheetData>
  <mergeCells count="5">
    <mergeCell ref="A4:A5"/>
    <mergeCell ref="B4:M4"/>
    <mergeCell ref="Q4:R4"/>
    <mergeCell ref="N4:N5"/>
    <mergeCell ref="O4:P4"/>
  </mergeCells>
  <pageMargins left="0.78740157480314965" right="0.78740157480314965" top="0.59055118110236227" bottom="0.59055118110236227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showGridLines="0" zoomScale="90" zoomScaleNormal="90" zoomScaleSheetLayoutView="110" workbookViewId="0">
      <selection activeCell="B23" sqref="B23"/>
    </sheetView>
  </sheetViews>
  <sheetFormatPr defaultColWidth="9.140625" defaultRowHeight="12.75" x14ac:dyDescent="0.2"/>
  <cols>
    <col min="1" max="1" width="22.42578125" style="13" customWidth="1"/>
    <col min="2" max="2" width="32" style="13" customWidth="1"/>
    <col min="3" max="3" width="23.140625" style="13" customWidth="1"/>
    <col min="4" max="4" width="20.5703125" style="13" customWidth="1"/>
    <col min="5" max="5" width="21.7109375" style="13" customWidth="1"/>
    <col min="6" max="6" width="30.42578125" style="13" customWidth="1"/>
    <col min="7" max="7" width="28.28515625" style="13" customWidth="1"/>
    <col min="8" max="8" width="34.85546875" style="13" customWidth="1"/>
    <col min="9" max="9" width="36.85546875" style="13" customWidth="1"/>
    <col min="10" max="16384" width="9.140625" style="13"/>
  </cols>
  <sheetData>
    <row r="1" spans="1:11" ht="15" customHeight="1" x14ac:dyDescent="0.2">
      <c r="I1" s="9" t="s">
        <v>37</v>
      </c>
    </row>
    <row r="2" spans="1:11" ht="30" customHeight="1" x14ac:dyDescent="0.2">
      <c r="A2" s="108" t="s">
        <v>42</v>
      </c>
      <c r="B2" s="109"/>
      <c r="C2" s="109"/>
      <c r="D2" s="109"/>
      <c r="E2" s="109"/>
      <c r="F2" s="109"/>
      <c r="G2" s="109"/>
      <c r="H2" s="109"/>
      <c r="I2" s="109"/>
      <c r="J2" s="2"/>
      <c r="K2" s="2"/>
    </row>
    <row r="3" spans="1:11" ht="15" customHeight="1" x14ac:dyDescent="0.2">
      <c r="A3" s="14"/>
      <c r="B3" s="5"/>
      <c r="C3" s="5"/>
      <c r="D3" s="5"/>
      <c r="E3" s="5"/>
      <c r="F3" s="5"/>
      <c r="G3" s="6"/>
      <c r="H3" s="6"/>
      <c r="I3" s="6"/>
      <c r="J3" s="2"/>
      <c r="K3" s="2"/>
    </row>
    <row r="4" spans="1:11" ht="15" customHeight="1" x14ac:dyDescent="0.2">
      <c r="A4" s="102" t="s">
        <v>2</v>
      </c>
      <c r="B4" s="110" t="s">
        <v>43</v>
      </c>
      <c r="C4" s="98" t="s">
        <v>24</v>
      </c>
      <c r="D4" s="116"/>
      <c r="E4" s="116"/>
      <c r="F4" s="117"/>
      <c r="G4" s="113" t="s">
        <v>27</v>
      </c>
      <c r="H4" s="98" t="s">
        <v>24</v>
      </c>
      <c r="I4" s="118"/>
      <c r="J4" s="11"/>
      <c r="K4" s="11"/>
    </row>
    <row r="5" spans="1:11" ht="23.25" customHeight="1" x14ac:dyDescent="0.2">
      <c r="A5" s="106"/>
      <c r="B5" s="111"/>
      <c r="C5" s="98" t="s">
        <v>44</v>
      </c>
      <c r="D5" s="119"/>
      <c r="E5" s="120" t="s">
        <v>28</v>
      </c>
      <c r="F5" s="122" t="s">
        <v>26</v>
      </c>
      <c r="G5" s="114"/>
      <c r="H5" s="113" t="s">
        <v>59</v>
      </c>
      <c r="I5" s="123" t="s">
        <v>60</v>
      </c>
      <c r="J5" s="11"/>
      <c r="K5" s="11"/>
    </row>
    <row r="6" spans="1:11" ht="56.25" customHeight="1" x14ac:dyDescent="0.2">
      <c r="A6" s="107"/>
      <c r="B6" s="112"/>
      <c r="C6" s="84" t="s">
        <v>45</v>
      </c>
      <c r="D6" s="85" t="s">
        <v>46</v>
      </c>
      <c r="E6" s="121"/>
      <c r="F6" s="121"/>
      <c r="G6" s="115"/>
      <c r="H6" s="121"/>
      <c r="I6" s="124"/>
      <c r="J6" s="31"/>
      <c r="K6" s="31"/>
    </row>
    <row r="7" spans="1:11" ht="15" customHeight="1" x14ac:dyDescent="0.2">
      <c r="A7" s="32" t="s">
        <v>5</v>
      </c>
      <c r="B7" s="33">
        <v>921</v>
      </c>
      <c r="C7" s="34">
        <v>579</v>
      </c>
      <c r="D7" s="34">
        <v>296</v>
      </c>
      <c r="E7" s="34">
        <v>339</v>
      </c>
      <c r="F7" s="35">
        <v>122</v>
      </c>
      <c r="G7" s="34">
        <v>74</v>
      </c>
      <c r="H7" s="35">
        <v>42</v>
      </c>
      <c r="I7" s="34">
        <v>31</v>
      </c>
      <c r="J7" s="25"/>
      <c r="K7" s="26"/>
    </row>
    <row r="8" spans="1:11" ht="15" customHeight="1" x14ac:dyDescent="0.2">
      <c r="A8" s="22" t="s">
        <v>6</v>
      </c>
      <c r="B8" s="36">
        <v>548</v>
      </c>
      <c r="C8" s="37">
        <v>357</v>
      </c>
      <c r="D8" s="37">
        <v>189</v>
      </c>
      <c r="E8" s="37">
        <v>214</v>
      </c>
      <c r="F8" s="38">
        <v>54</v>
      </c>
      <c r="G8" s="37">
        <v>76</v>
      </c>
      <c r="H8" s="38">
        <v>36</v>
      </c>
      <c r="I8" s="37">
        <v>46</v>
      </c>
      <c r="J8" s="25"/>
      <c r="K8" s="26"/>
    </row>
    <row r="9" spans="1:11" ht="15" customHeight="1" x14ac:dyDescent="0.2">
      <c r="A9" s="22" t="s">
        <v>7</v>
      </c>
      <c r="B9" s="36">
        <v>366</v>
      </c>
      <c r="C9" s="37">
        <v>268</v>
      </c>
      <c r="D9" s="37">
        <v>89</v>
      </c>
      <c r="E9" s="37">
        <v>135</v>
      </c>
      <c r="F9" s="38">
        <v>40</v>
      </c>
      <c r="G9" s="37">
        <v>95</v>
      </c>
      <c r="H9" s="38">
        <v>82</v>
      </c>
      <c r="I9" s="37">
        <v>22</v>
      </c>
      <c r="J9" s="25"/>
      <c r="K9" s="26"/>
    </row>
    <row r="10" spans="1:11" ht="15" customHeight="1" x14ac:dyDescent="0.2">
      <c r="A10" s="22" t="s">
        <v>8</v>
      </c>
      <c r="B10" s="36">
        <v>468</v>
      </c>
      <c r="C10" s="37">
        <v>337</v>
      </c>
      <c r="D10" s="37">
        <v>120</v>
      </c>
      <c r="E10" s="37">
        <v>244</v>
      </c>
      <c r="F10" s="38">
        <v>35</v>
      </c>
      <c r="G10" s="37">
        <v>106</v>
      </c>
      <c r="H10" s="38">
        <v>42</v>
      </c>
      <c r="I10" s="37">
        <v>76</v>
      </c>
      <c r="J10" s="25"/>
      <c r="K10" s="26"/>
    </row>
    <row r="11" spans="1:11" ht="15" customHeight="1" x14ac:dyDescent="0.2">
      <c r="A11" s="22" t="s">
        <v>9</v>
      </c>
      <c r="B11" s="36">
        <v>341</v>
      </c>
      <c r="C11" s="37">
        <v>297</v>
      </c>
      <c r="D11" s="37">
        <v>31</v>
      </c>
      <c r="E11" s="37">
        <v>76</v>
      </c>
      <c r="F11" s="38">
        <v>20</v>
      </c>
      <c r="G11" s="37">
        <v>55</v>
      </c>
      <c r="H11" s="38">
        <v>53</v>
      </c>
      <c r="I11" s="37">
        <v>29</v>
      </c>
      <c r="J11" s="25"/>
      <c r="K11" s="26"/>
    </row>
    <row r="12" spans="1:11" ht="15" customHeight="1" x14ac:dyDescent="0.2">
      <c r="A12" s="22" t="s">
        <v>10</v>
      </c>
      <c r="B12" s="39">
        <v>1162</v>
      </c>
      <c r="C12" s="40">
        <v>938</v>
      </c>
      <c r="D12" s="40">
        <v>224</v>
      </c>
      <c r="E12" s="40">
        <v>426</v>
      </c>
      <c r="F12" s="41">
        <v>53</v>
      </c>
      <c r="G12" s="40">
        <v>239</v>
      </c>
      <c r="H12" s="41">
        <v>151</v>
      </c>
      <c r="I12" s="40">
        <v>199</v>
      </c>
      <c r="J12" s="25"/>
      <c r="K12" s="26"/>
    </row>
    <row r="13" spans="1:11" ht="15" customHeight="1" x14ac:dyDescent="0.2">
      <c r="A13" s="22" t="s">
        <v>11</v>
      </c>
      <c r="B13" s="36">
        <v>288</v>
      </c>
      <c r="C13" s="37">
        <v>195</v>
      </c>
      <c r="D13" s="37">
        <v>94</v>
      </c>
      <c r="E13" s="37">
        <v>73</v>
      </c>
      <c r="F13" s="38">
        <v>13</v>
      </c>
      <c r="G13" s="37">
        <v>74</v>
      </c>
      <c r="H13" s="38">
        <v>32</v>
      </c>
      <c r="I13" s="37">
        <v>67</v>
      </c>
      <c r="J13" s="25"/>
      <c r="K13" s="26"/>
    </row>
    <row r="14" spans="1:11" ht="15" customHeight="1" x14ac:dyDescent="0.2">
      <c r="A14" s="22" t="s">
        <v>12</v>
      </c>
      <c r="B14" s="36">
        <v>227</v>
      </c>
      <c r="C14" s="37">
        <v>174</v>
      </c>
      <c r="D14" s="37">
        <v>40</v>
      </c>
      <c r="E14" s="37">
        <v>125</v>
      </c>
      <c r="F14" s="38">
        <v>25</v>
      </c>
      <c r="G14" s="37">
        <v>60</v>
      </c>
      <c r="H14" s="38">
        <v>33</v>
      </c>
      <c r="I14" s="37">
        <v>26</v>
      </c>
      <c r="J14" s="25"/>
      <c r="K14" s="26"/>
    </row>
    <row r="15" spans="1:11" ht="15" customHeight="1" x14ac:dyDescent="0.2">
      <c r="A15" s="22" t="s">
        <v>13</v>
      </c>
      <c r="B15" s="36">
        <v>239</v>
      </c>
      <c r="C15" s="37">
        <v>144</v>
      </c>
      <c r="D15" s="37">
        <v>32</v>
      </c>
      <c r="E15" s="37">
        <v>125</v>
      </c>
      <c r="F15" s="38">
        <v>32</v>
      </c>
      <c r="G15" s="37">
        <v>77</v>
      </c>
      <c r="H15" s="38">
        <v>54</v>
      </c>
      <c r="I15" s="37">
        <v>16</v>
      </c>
      <c r="J15" s="25"/>
      <c r="K15" s="26"/>
    </row>
    <row r="16" spans="1:11" ht="15" customHeight="1" x14ac:dyDescent="0.2">
      <c r="A16" s="22" t="s">
        <v>14</v>
      </c>
      <c r="B16" s="39">
        <v>181</v>
      </c>
      <c r="C16" s="40">
        <v>98</v>
      </c>
      <c r="D16" s="40">
        <v>22</v>
      </c>
      <c r="E16" s="40">
        <v>69</v>
      </c>
      <c r="F16" s="41">
        <v>15</v>
      </c>
      <c r="G16" s="40">
        <v>57</v>
      </c>
      <c r="H16" s="41">
        <v>22</v>
      </c>
      <c r="I16" s="40">
        <v>38</v>
      </c>
      <c r="J16" s="25"/>
      <c r="K16" s="26"/>
    </row>
    <row r="17" spans="1:11" ht="15" customHeight="1" x14ac:dyDescent="0.2">
      <c r="A17" s="22" t="s">
        <v>15</v>
      </c>
      <c r="B17" s="36">
        <v>605</v>
      </c>
      <c r="C17" s="37">
        <v>406</v>
      </c>
      <c r="D17" s="37">
        <v>157</v>
      </c>
      <c r="E17" s="37">
        <v>353</v>
      </c>
      <c r="F17" s="38">
        <v>166</v>
      </c>
      <c r="G17" s="37">
        <v>131</v>
      </c>
      <c r="H17" s="38">
        <v>80</v>
      </c>
      <c r="I17" s="37">
        <v>76</v>
      </c>
      <c r="J17" s="25"/>
      <c r="K17" s="26"/>
    </row>
    <row r="18" spans="1:11" ht="15" customHeight="1" x14ac:dyDescent="0.2">
      <c r="A18" s="22" t="s">
        <v>16</v>
      </c>
      <c r="B18" s="36">
        <v>402</v>
      </c>
      <c r="C18" s="37">
        <v>257</v>
      </c>
      <c r="D18" s="37">
        <v>132</v>
      </c>
      <c r="E18" s="37">
        <v>270</v>
      </c>
      <c r="F18" s="38">
        <v>89</v>
      </c>
      <c r="G18" s="37">
        <v>123</v>
      </c>
      <c r="H18" s="38">
        <v>77</v>
      </c>
      <c r="I18" s="37">
        <v>75</v>
      </c>
      <c r="J18" s="25"/>
      <c r="K18" s="26"/>
    </row>
    <row r="19" spans="1:11" ht="15" customHeight="1" x14ac:dyDescent="0.2">
      <c r="A19" s="22" t="s">
        <v>17</v>
      </c>
      <c r="B19" s="39">
        <v>208</v>
      </c>
      <c r="C19" s="40">
        <v>110</v>
      </c>
      <c r="D19" s="40">
        <v>65</v>
      </c>
      <c r="E19" s="40">
        <v>70</v>
      </c>
      <c r="F19" s="41">
        <v>30</v>
      </c>
      <c r="G19" s="40">
        <v>79</v>
      </c>
      <c r="H19" s="41">
        <v>42</v>
      </c>
      <c r="I19" s="40">
        <v>46</v>
      </c>
      <c r="J19" s="25"/>
      <c r="K19" s="26"/>
    </row>
    <row r="20" spans="1:11" ht="15" customHeight="1" x14ac:dyDescent="0.2">
      <c r="A20" s="22" t="s">
        <v>18</v>
      </c>
      <c r="B20" s="36">
        <v>813</v>
      </c>
      <c r="C20" s="37">
        <v>590</v>
      </c>
      <c r="D20" s="37">
        <v>223</v>
      </c>
      <c r="E20" s="37">
        <v>393</v>
      </c>
      <c r="F20" s="38">
        <v>42</v>
      </c>
      <c r="G20" s="37">
        <v>305</v>
      </c>
      <c r="H20" s="38">
        <v>182</v>
      </c>
      <c r="I20" s="37">
        <v>144</v>
      </c>
      <c r="J20" s="25"/>
      <c r="K20" s="26"/>
    </row>
    <row r="21" spans="1:11" ht="15" customHeight="1" x14ac:dyDescent="0.2">
      <c r="A21" s="23" t="s">
        <v>19</v>
      </c>
      <c r="B21" s="42">
        <f>SUM(B7:B20)</f>
        <v>6769</v>
      </c>
      <c r="C21" s="42">
        <f t="shared" ref="C21:I21" si="0">SUM(C7:C20)</f>
        <v>4750</v>
      </c>
      <c r="D21" s="42">
        <f t="shared" si="0"/>
        <v>1714</v>
      </c>
      <c r="E21" s="42">
        <f t="shared" si="0"/>
        <v>2912</v>
      </c>
      <c r="F21" s="42">
        <f t="shared" si="0"/>
        <v>736</v>
      </c>
      <c r="G21" s="42">
        <f t="shared" si="0"/>
        <v>1551</v>
      </c>
      <c r="H21" s="42">
        <f t="shared" si="0"/>
        <v>928</v>
      </c>
      <c r="I21" s="42">
        <f t="shared" si="0"/>
        <v>891</v>
      </c>
      <c r="J21" s="43"/>
      <c r="K21" s="43"/>
    </row>
    <row r="22" spans="1:11" ht="15" customHeight="1" x14ac:dyDescent="0.2">
      <c r="A22" s="2"/>
      <c r="B22" s="2"/>
      <c r="C22" s="2"/>
      <c r="D22" s="2"/>
      <c r="E22" s="2"/>
      <c r="F22" s="2"/>
      <c r="G22" s="4"/>
      <c r="H22" s="4"/>
      <c r="I22" s="4"/>
      <c r="J22" s="4"/>
      <c r="K22" s="4"/>
    </row>
    <row r="23" spans="1:11" ht="15" customHeight="1" x14ac:dyDescent="0.25">
      <c r="A23" s="27" t="s">
        <v>4</v>
      </c>
      <c r="B23" s="54"/>
      <c r="C23" s="54"/>
      <c r="D23" s="54"/>
      <c r="E23" s="54"/>
      <c r="F23" s="54"/>
      <c r="G23" s="54"/>
      <c r="H23" s="54"/>
      <c r="I23" s="54"/>
      <c r="J23" s="2"/>
      <c r="K23" s="2"/>
    </row>
    <row r="24" spans="1:11" ht="15" customHeight="1" x14ac:dyDescent="0.2">
      <c r="A24" s="45" t="s">
        <v>3</v>
      </c>
    </row>
  </sheetData>
  <mergeCells count="11">
    <mergeCell ref="A4:A6"/>
    <mergeCell ref="A2:I2"/>
    <mergeCell ref="B4:B6"/>
    <mergeCell ref="G4:G6"/>
    <mergeCell ref="C4:F4"/>
    <mergeCell ref="H4:I4"/>
    <mergeCell ref="C5:D5"/>
    <mergeCell ref="E5:E6"/>
    <mergeCell ref="F5:F6"/>
    <mergeCell ref="H5:H6"/>
    <mergeCell ref="I5:I6"/>
  </mergeCells>
  <pageMargins left="0.78740157480314965" right="0.78740157480314965" top="0.59055118110236227" bottom="0.5905511811023622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showGridLines="0" zoomScale="90" zoomScaleNormal="90" zoomScaleSheetLayoutView="100" workbookViewId="0">
      <selection activeCell="B7" sqref="B7"/>
    </sheetView>
  </sheetViews>
  <sheetFormatPr defaultColWidth="9.140625" defaultRowHeight="12.75" x14ac:dyDescent="0.2"/>
  <cols>
    <col min="1" max="1" width="32" style="13" customWidth="1"/>
    <col min="2" max="9" width="20" style="13" customWidth="1"/>
    <col min="10" max="10" width="10.42578125" style="13" customWidth="1"/>
    <col min="11" max="16384" width="9.140625" style="13"/>
  </cols>
  <sheetData>
    <row r="1" spans="1:14" ht="15" customHeight="1" x14ac:dyDescent="0.2">
      <c r="I1" s="9" t="s">
        <v>36</v>
      </c>
    </row>
    <row r="2" spans="1:14" ht="30" customHeight="1" x14ac:dyDescent="0.2">
      <c r="A2" s="125" t="s">
        <v>47</v>
      </c>
      <c r="B2" s="126"/>
      <c r="C2" s="126"/>
      <c r="D2" s="126"/>
      <c r="E2" s="126"/>
      <c r="F2" s="126"/>
      <c r="G2" s="126"/>
      <c r="H2" s="126"/>
      <c r="I2" s="126"/>
      <c r="K2" s="2"/>
      <c r="L2" s="2"/>
      <c r="M2" s="2"/>
      <c r="N2" s="2"/>
    </row>
    <row r="3" spans="1:14" ht="15" customHeight="1" x14ac:dyDescent="0.2">
      <c r="A3" s="1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" customHeight="1" x14ac:dyDescent="0.2">
      <c r="A4" s="96" t="s">
        <v>2</v>
      </c>
      <c r="B4" s="135" t="s">
        <v>41</v>
      </c>
      <c r="C4" s="99"/>
      <c r="D4" s="99"/>
      <c r="E4" s="99"/>
      <c r="F4" s="99"/>
      <c r="G4" s="99"/>
      <c r="H4" s="99"/>
      <c r="I4" s="100"/>
      <c r="J4" s="46"/>
      <c r="K4" s="17"/>
      <c r="L4" s="17"/>
      <c r="M4" s="4"/>
      <c r="N4" s="4"/>
    </row>
    <row r="5" spans="1:14" ht="15" customHeight="1" x14ac:dyDescent="0.2">
      <c r="A5" s="133"/>
      <c r="B5" s="113" t="s">
        <v>22</v>
      </c>
      <c r="C5" s="128" t="s">
        <v>21</v>
      </c>
      <c r="D5" s="128"/>
      <c r="E5" s="129"/>
      <c r="F5" s="130" t="s">
        <v>49</v>
      </c>
      <c r="G5" s="132" t="s">
        <v>50</v>
      </c>
      <c r="H5" s="132" t="s">
        <v>51</v>
      </c>
      <c r="I5" s="132" t="s">
        <v>33</v>
      </c>
      <c r="J5" s="46"/>
      <c r="K5" s="17"/>
      <c r="L5" s="17"/>
      <c r="M5" s="4"/>
      <c r="N5" s="4"/>
    </row>
    <row r="6" spans="1:14" ht="96.75" customHeight="1" x14ac:dyDescent="0.2">
      <c r="A6" s="134"/>
      <c r="B6" s="127"/>
      <c r="C6" s="16" t="s">
        <v>48</v>
      </c>
      <c r="D6" s="16" t="s">
        <v>61</v>
      </c>
      <c r="E6" s="47" t="s">
        <v>29</v>
      </c>
      <c r="F6" s="131"/>
      <c r="G6" s="131"/>
      <c r="H6" s="131"/>
      <c r="I6" s="131"/>
      <c r="J6" s="31"/>
      <c r="K6" s="17"/>
      <c r="L6" s="17"/>
      <c r="M6" s="4"/>
      <c r="N6" s="4"/>
    </row>
    <row r="7" spans="1:14" ht="15" customHeight="1" x14ac:dyDescent="0.2">
      <c r="A7" s="32" t="s">
        <v>5</v>
      </c>
      <c r="B7" s="48">
        <v>156</v>
      </c>
      <c r="C7" s="48">
        <v>65</v>
      </c>
      <c r="D7" s="49">
        <v>88</v>
      </c>
      <c r="E7" s="49">
        <v>37</v>
      </c>
      <c r="F7" s="49">
        <v>30</v>
      </c>
      <c r="G7" s="49">
        <v>47</v>
      </c>
      <c r="H7" s="49">
        <v>0</v>
      </c>
      <c r="I7" s="49">
        <v>164</v>
      </c>
      <c r="J7" s="26"/>
      <c r="K7" s="19"/>
      <c r="L7" s="21"/>
      <c r="M7" s="20"/>
      <c r="N7" s="20"/>
    </row>
    <row r="8" spans="1:14" ht="15" customHeight="1" x14ac:dyDescent="0.2">
      <c r="A8" s="22" t="s">
        <v>6</v>
      </c>
      <c r="B8" s="50">
        <v>140</v>
      </c>
      <c r="C8" s="51">
        <v>83</v>
      </c>
      <c r="D8" s="52">
        <v>58</v>
      </c>
      <c r="E8" s="52">
        <v>33</v>
      </c>
      <c r="F8" s="52">
        <v>27</v>
      </c>
      <c r="G8" s="52">
        <v>60</v>
      </c>
      <c r="H8" s="52">
        <v>6</v>
      </c>
      <c r="I8" s="52">
        <v>146</v>
      </c>
      <c r="J8" s="26"/>
      <c r="K8" s="19"/>
      <c r="L8" s="21"/>
      <c r="M8" s="20"/>
      <c r="N8" s="20"/>
    </row>
    <row r="9" spans="1:14" ht="15" customHeight="1" x14ac:dyDescent="0.2">
      <c r="A9" s="22" t="s">
        <v>7</v>
      </c>
      <c r="B9" s="50">
        <v>83</v>
      </c>
      <c r="C9" s="51">
        <v>60</v>
      </c>
      <c r="D9" s="51">
        <v>25</v>
      </c>
      <c r="E9" s="51">
        <v>21</v>
      </c>
      <c r="F9" s="51">
        <v>19</v>
      </c>
      <c r="G9" s="51">
        <v>36</v>
      </c>
      <c r="H9" s="51">
        <v>0</v>
      </c>
      <c r="I9" s="51">
        <v>86</v>
      </c>
      <c r="J9" s="26"/>
      <c r="K9" s="19"/>
      <c r="L9" s="21"/>
      <c r="M9" s="20"/>
      <c r="N9" s="20"/>
    </row>
    <row r="10" spans="1:14" ht="15" customHeight="1" x14ac:dyDescent="0.2">
      <c r="A10" s="22" t="s">
        <v>8</v>
      </c>
      <c r="B10" s="50">
        <v>93</v>
      </c>
      <c r="C10" s="51">
        <v>73</v>
      </c>
      <c r="D10" s="52">
        <v>18</v>
      </c>
      <c r="E10" s="52">
        <v>24</v>
      </c>
      <c r="F10" s="52">
        <v>20</v>
      </c>
      <c r="G10" s="52">
        <v>52</v>
      </c>
      <c r="H10" s="52">
        <v>6</v>
      </c>
      <c r="I10" s="52">
        <v>103</v>
      </c>
      <c r="J10" s="26"/>
      <c r="K10" s="19"/>
      <c r="L10" s="21"/>
      <c r="M10" s="20"/>
      <c r="N10" s="20"/>
    </row>
    <row r="11" spans="1:14" ht="15" customHeight="1" x14ac:dyDescent="0.2">
      <c r="A11" s="22" t="s">
        <v>9</v>
      </c>
      <c r="B11" s="50">
        <v>45</v>
      </c>
      <c r="C11" s="51">
        <v>33</v>
      </c>
      <c r="D11" s="52">
        <v>31</v>
      </c>
      <c r="E11" s="52">
        <v>10</v>
      </c>
      <c r="F11" s="52">
        <v>6</v>
      </c>
      <c r="G11" s="52">
        <v>21</v>
      </c>
      <c r="H11" s="52">
        <v>2</v>
      </c>
      <c r="I11" s="52">
        <v>47</v>
      </c>
      <c r="J11" s="26"/>
      <c r="K11" s="19"/>
      <c r="L11" s="21"/>
      <c r="M11" s="20"/>
      <c r="N11" s="20"/>
    </row>
    <row r="12" spans="1:14" ht="15" customHeight="1" x14ac:dyDescent="0.2">
      <c r="A12" s="22" t="s">
        <v>10</v>
      </c>
      <c r="B12" s="50">
        <v>140</v>
      </c>
      <c r="C12" s="51">
        <v>98</v>
      </c>
      <c r="D12" s="52">
        <v>33</v>
      </c>
      <c r="E12" s="52">
        <v>22</v>
      </c>
      <c r="F12" s="52">
        <v>29</v>
      </c>
      <c r="G12" s="52">
        <v>39</v>
      </c>
      <c r="H12" s="52">
        <v>16</v>
      </c>
      <c r="I12" s="52">
        <v>165</v>
      </c>
      <c r="J12" s="26"/>
      <c r="K12" s="19"/>
      <c r="L12" s="21"/>
      <c r="M12" s="20"/>
      <c r="N12" s="20"/>
    </row>
    <row r="13" spans="1:14" ht="15" customHeight="1" x14ac:dyDescent="0.2">
      <c r="A13" s="22" t="s">
        <v>11</v>
      </c>
      <c r="B13" s="50">
        <v>53</v>
      </c>
      <c r="C13" s="51">
        <v>41</v>
      </c>
      <c r="D13" s="52">
        <v>18</v>
      </c>
      <c r="E13" s="52">
        <v>15</v>
      </c>
      <c r="F13" s="52">
        <v>12</v>
      </c>
      <c r="G13" s="52">
        <v>23</v>
      </c>
      <c r="H13" s="52">
        <v>3</v>
      </c>
      <c r="I13" s="52">
        <v>56</v>
      </c>
      <c r="J13" s="26"/>
      <c r="K13" s="19"/>
      <c r="L13" s="21"/>
      <c r="M13" s="20"/>
      <c r="N13" s="20"/>
    </row>
    <row r="14" spans="1:14" ht="15" customHeight="1" x14ac:dyDescent="0.2">
      <c r="A14" s="22" t="s">
        <v>12</v>
      </c>
      <c r="B14" s="50">
        <v>94</v>
      </c>
      <c r="C14" s="51">
        <v>67</v>
      </c>
      <c r="D14" s="52">
        <v>51</v>
      </c>
      <c r="E14" s="52">
        <v>24</v>
      </c>
      <c r="F14" s="52">
        <v>23</v>
      </c>
      <c r="G14" s="52">
        <v>60</v>
      </c>
      <c r="H14" s="52">
        <v>9</v>
      </c>
      <c r="I14" s="52">
        <v>103</v>
      </c>
      <c r="J14" s="26"/>
      <c r="K14" s="19"/>
      <c r="L14" s="21"/>
      <c r="M14" s="20"/>
      <c r="N14" s="20"/>
    </row>
    <row r="15" spans="1:14" ht="15" customHeight="1" x14ac:dyDescent="0.2">
      <c r="A15" s="22" t="s">
        <v>13</v>
      </c>
      <c r="B15" s="50">
        <v>82</v>
      </c>
      <c r="C15" s="51">
        <v>70</v>
      </c>
      <c r="D15" s="52">
        <v>10</v>
      </c>
      <c r="E15" s="52">
        <v>23</v>
      </c>
      <c r="F15" s="52">
        <v>22</v>
      </c>
      <c r="G15" s="52">
        <v>43</v>
      </c>
      <c r="H15" s="52">
        <v>3</v>
      </c>
      <c r="I15" s="52">
        <v>86</v>
      </c>
      <c r="J15" s="26"/>
      <c r="K15" s="19"/>
      <c r="L15" s="21"/>
      <c r="M15" s="20"/>
      <c r="N15" s="20"/>
    </row>
    <row r="16" spans="1:14" ht="15" customHeight="1" x14ac:dyDescent="0.2">
      <c r="A16" s="22" t="s">
        <v>14</v>
      </c>
      <c r="B16" s="50">
        <v>62</v>
      </c>
      <c r="C16" s="51">
        <v>49</v>
      </c>
      <c r="D16" s="52">
        <v>4</v>
      </c>
      <c r="E16" s="52">
        <v>21</v>
      </c>
      <c r="F16" s="52">
        <v>16</v>
      </c>
      <c r="G16" s="52">
        <v>42</v>
      </c>
      <c r="H16" s="52">
        <v>1</v>
      </c>
      <c r="I16" s="52">
        <v>70</v>
      </c>
      <c r="J16" s="26"/>
      <c r="K16" s="19"/>
      <c r="L16" s="21"/>
      <c r="M16" s="20"/>
      <c r="N16" s="20"/>
    </row>
    <row r="17" spans="1:14" ht="15" customHeight="1" x14ac:dyDescent="0.2">
      <c r="A17" s="22" t="s">
        <v>15</v>
      </c>
      <c r="B17" s="50">
        <v>141</v>
      </c>
      <c r="C17" s="51">
        <v>65</v>
      </c>
      <c r="D17" s="52">
        <v>69</v>
      </c>
      <c r="E17" s="52">
        <v>40</v>
      </c>
      <c r="F17" s="52">
        <v>24</v>
      </c>
      <c r="G17" s="52">
        <v>45</v>
      </c>
      <c r="H17" s="52">
        <v>4</v>
      </c>
      <c r="I17" s="52">
        <v>151</v>
      </c>
      <c r="J17" s="26"/>
      <c r="K17" s="19"/>
      <c r="L17" s="21"/>
      <c r="M17" s="20"/>
      <c r="N17" s="20"/>
    </row>
    <row r="18" spans="1:14" ht="15" customHeight="1" x14ac:dyDescent="0.2">
      <c r="A18" s="22" t="s">
        <v>16</v>
      </c>
      <c r="B18" s="50">
        <v>92</v>
      </c>
      <c r="C18" s="51">
        <v>60</v>
      </c>
      <c r="D18" s="52">
        <v>25</v>
      </c>
      <c r="E18" s="52">
        <v>20</v>
      </c>
      <c r="F18" s="52">
        <v>14</v>
      </c>
      <c r="G18" s="52">
        <v>26</v>
      </c>
      <c r="H18" s="52">
        <v>9</v>
      </c>
      <c r="I18" s="52">
        <v>105</v>
      </c>
      <c r="J18" s="26"/>
      <c r="K18" s="19"/>
      <c r="L18" s="21"/>
      <c r="M18" s="20"/>
      <c r="N18" s="20"/>
    </row>
    <row r="19" spans="1:14" ht="15" customHeight="1" x14ac:dyDescent="0.2">
      <c r="A19" s="22" t="s">
        <v>17</v>
      </c>
      <c r="B19" s="50">
        <v>75</v>
      </c>
      <c r="C19" s="51">
        <v>58</v>
      </c>
      <c r="D19" s="52">
        <v>21</v>
      </c>
      <c r="E19" s="52">
        <v>19</v>
      </c>
      <c r="F19" s="52">
        <v>17</v>
      </c>
      <c r="G19" s="52">
        <v>43</v>
      </c>
      <c r="H19" s="52">
        <v>14</v>
      </c>
      <c r="I19" s="52">
        <v>93</v>
      </c>
      <c r="J19" s="26"/>
      <c r="K19" s="19"/>
      <c r="L19" s="21"/>
      <c r="M19" s="20"/>
      <c r="N19" s="20"/>
    </row>
    <row r="20" spans="1:14" ht="14.45" customHeight="1" x14ac:dyDescent="0.2">
      <c r="A20" s="22" t="s">
        <v>18</v>
      </c>
      <c r="B20" s="50">
        <v>310</v>
      </c>
      <c r="C20" s="51">
        <v>141</v>
      </c>
      <c r="D20" s="52">
        <v>188</v>
      </c>
      <c r="E20" s="52">
        <v>74</v>
      </c>
      <c r="F20" s="52">
        <v>40</v>
      </c>
      <c r="G20" s="52">
        <v>130</v>
      </c>
      <c r="H20" s="52">
        <v>11</v>
      </c>
      <c r="I20" s="52">
        <v>349</v>
      </c>
      <c r="J20" s="26"/>
      <c r="K20" s="19"/>
      <c r="L20" s="21"/>
      <c r="M20" s="20"/>
      <c r="N20" s="20"/>
    </row>
    <row r="21" spans="1:14" ht="14.45" customHeight="1" x14ac:dyDescent="0.2">
      <c r="A21" s="23" t="s">
        <v>19</v>
      </c>
      <c r="B21" s="53">
        <f>SUM(B7:B20)</f>
        <v>1566</v>
      </c>
      <c r="C21" s="53">
        <f t="shared" ref="C21:I21" si="0">SUM(C7:C20)</f>
        <v>963</v>
      </c>
      <c r="D21" s="53">
        <f t="shared" si="0"/>
        <v>639</v>
      </c>
      <c r="E21" s="53">
        <f t="shared" si="0"/>
        <v>383</v>
      </c>
      <c r="F21" s="53">
        <f t="shared" si="0"/>
        <v>299</v>
      </c>
      <c r="G21" s="53">
        <f t="shared" si="0"/>
        <v>667</v>
      </c>
      <c r="H21" s="53">
        <f t="shared" si="0"/>
        <v>84</v>
      </c>
      <c r="I21" s="53">
        <f t="shared" si="0"/>
        <v>1724</v>
      </c>
      <c r="J21" s="44"/>
      <c r="K21" s="24"/>
      <c r="L21" s="11"/>
      <c r="M21" s="4"/>
      <c r="N21" s="4"/>
    </row>
    <row r="22" spans="1:14" ht="14.4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K22" s="2"/>
      <c r="L22" s="11"/>
      <c r="M22" s="4"/>
      <c r="N22" s="4"/>
    </row>
    <row r="23" spans="1:14" ht="14.45" customHeight="1" x14ac:dyDescent="0.25">
      <c r="A23" s="27" t="s">
        <v>4</v>
      </c>
      <c r="B23" s="54"/>
      <c r="C23" s="54"/>
      <c r="D23" s="54"/>
      <c r="E23" s="54"/>
      <c r="F23" s="54"/>
      <c r="G23" s="54"/>
      <c r="H23" s="54"/>
      <c r="I23" s="54"/>
      <c r="J23" s="2"/>
      <c r="K23" s="2"/>
      <c r="L23" s="11"/>
      <c r="M23" s="4"/>
      <c r="N23" s="4"/>
    </row>
    <row r="24" spans="1:14" ht="11.25" customHeight="1" x14ac:dyDescent="0.2">
      <c r="A24" s="27"/>
      <c r="B24" s="2"/>
      <c r="C24" s="2"/>
      <c r="D24" s="2"/>
      <c r="E24" s="2"/>
      <c r="F24" s="2"/>
      <c r="G24" s="2"/>
      <c r="H24" s="2"/>
      <c r="I24" s="2"/>
      <c r="J24" s="2"/>
      <c r="K24" s="2"/>
      <c r="L24" s="11"/>
      <c r="M24" s="4"/>
      <c r="N24" s="4"/>
    </row>
    <row r="25" spans="1:14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1"/>
      <c r="M25" s="4"/>
      <c r="N25" s="4"/>
    </row>
  </sheetData>
  <mergeCells count="9">
    <mergeCell ref="A2:I2"/>
    <mergeCell ref="B5:B6"/>
    <mergeCell ref="C5:E5"/>
    <mergeCell ref="F5:F6"/>
    <mergeCell ref="G5:G6"/>
    <mergeCell ref="H5:H6"/>
    <mergeCell ref="I5:I6"/>
    <mergeCell ref="A4:A6"/>
    <mergeCell ref="B4:I4"/>
  </mergeCells>
  <pageMargins left="0.78740157480314965" right="0.78740157480314965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8.1</vt:lpstr>
      <vt:lpstr>8.2</vt:lpstr>
      <vt:lpstr>8.3</vt:lpstr>
      <vt:lpstr>8.4</vt:lpstr>
      <vt:lpstr>'8.1'!Oblast_tisku</vt:lpstr>
      <vt:lpstr>'8.2'!Oblast_tisku</vt:lpstr>
      <vt:lpstr>'8.3'!Oblast_tisku</vt:lpstr>
      <vt:lpstr>'8.4'!Oblast_tisku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Janečková Věra, Ing. (MPSV)</dc:creator>
  <cp:lastModifiedBy>Soukup Aleš Ing. (MPSV)</cp:lastModifiedBy>
  <cp:lastPrinted>2026-04-21T07:49:27Z</cp:lastPrinted>
  <dcterms:created xsi:type="dcterms:W3CDTF">2014-03-14T08:42:30Z</dcterms:created>
  <dcterms:modified xsi:type="dcterms:W3CDTF">2026-05-11T12:03:47Z</dcterms:modified>
</cp:coreProperties>
</file>